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5" windowWidth="15480" windowHeight="11640" activeTab="2"/>
  </bookViews>
  <sheets>
    <sheet name="Registreerumine" sheetId="1" r:id="rId1"/>
    <sheet name="Eelvoor" sheetId="2" r:id="rId2"/>
    <sheet name="Finaal" sheetId="3" r:id="rId3"/>
  </sheets>
  <definedNames/>
  <calcPr fullCalcOnLoad="1"/>
</workbook>
</file>

<file path=xl/sharedStrings.xml><?xml version="1.0" encoding="utf-8"?>
<sst xmlns="http://schemas.openxmlformats.org/spreadsheetml/2006/main" count="102" uniqueCount="44">
  <si>
    <t>12.12.2004.</t>
  </si>
  <si>
    <t>Nimi</t>
  </si>
  <si>
    <t>boonus</t>
  </si>
  <si>
    <t>Summa</t>
  </si>
  <si>
    <t>Keskmine</t>
  </si>
  <si>
    <t>Kalle Roostik</t>
  </si>
  <si>
    <t>Alar Kink</t>
  </si>
  <si>
    <t>Rannu Eimla</t>
  </si>
  <si>
    <t>Lembit Tamm</t>
  </si>
  <si>
    <t>Ivo Mäe</t>
  </si>
  <si>
    <t>Indrek Krigul</t>
  </si>
  <si>
    <t>Leho Aros</t>
  </si>
  <si>
    <t>Kaido Klaats</t>
  </si>
  <si>
    <t>Triin Lekko</t>
  </si>
  <si>
    <t>Eha Neito</t>
  </si>
  <si>
    <t>Monika Kalvik</t>
  </si>
  <si>
    <t>Mihkel Eimla</t>
  </si>
  <si>
    <t>Brita Neito</t>
  </si>
  <si>
    <t>Toomas Eimla</t>
  </si>
  <si>
    <t>SK Rakvere Bowling Meistrivõistlused  2005</t>
  </si>
  <si>
    <t>17.12.2005.</t>
  </si>
  <si>
    <t>jrk.nr.</t>
  </si>
  <si>
    <t>Kokku</t>
  </si>
  <si>
    <t>Keskm.</t>
  </si>
  <si>
    <t>Jüri Ristimägi</t>
  </si>
  <si>
    <t>Heli Ruuto</t>
  </si>
  <si>
    <t>Reeli Pärs</t>
  </si>
  <si>
    <t>Aleksandr Holst</t>
  </si>
  <si>
    <t>Hilja Roostik</t>
  </si>
  <si>
    <t>Kati Palmar</t>
  </si>
  <si>
    <t>Alar Palmar</t>
  </si>
  <si>
    <t>Jaan Ruuto</t>
  </si>
  <si>
    <t>Aigar Kink</t>
  </si>
  <si>
    <t>Eli Vainlo</t>
  </si>
  <si>
    <t>Ingmar Papstel</t>
  </si>
  <si>
    <t>Janno Vilberg</t>
  </si>
  <si>
    <t>Raimo Papstel</t>
  </si>
  <si>
    <t>Andres Annula</t>
  </si>
  <si>
    <t>SK Rakvere Bowling Meistrivõistlused 2005</t>
  </si>
  <si>
    <t>kell 9.00</t>
  </si>
  <si>
    <t>kell 11.30</t>
  </si>
  <si>
    <t>kell 14.00</t>
  </si>
  <si>
    <t xml:space="preserve"> </t>
  </si>
  <si>
    <t>Eelvoor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</si>
</sst>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0_ ;\-#,##0.00\ "/>
    <numFmt numFmtId="165" formatCode="_-* #,##0\ _k_r_-;\-* #,##0\ _k_r_-;_-* &quot;-&quot;??\ _k_r_-;_-@_-"/>
    <numFmt numFmtId="166" formatCode="#,##0.0_ ;\-#,##0.0\ "/>
    <numFmt numFmtId="167" formatCode="0.000"/>
    <numFmt numFmtId="168" formatCode="0.0000"/>
    <numFmt numFmtId="169" formatCode="0.0"/>
    <numFmt numFmtId="170" formatCode="0.00000"/>
    <numFmt numFmtId="171" formatCode="0.000000"/>
  </numFmts>
  <fonts count="1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color indexed="43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164" fontId="1" fillId="2" borderId="0" xfId="15" applyNumberFormat="1" applyFont="1" applyFill="1" applyAlignment="1">
      <alignment horizontal="center"/>
    </xf>
    <xf numFmtId="15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43" fontId="1" fillId="2" borderId="0" xfId="15" applyFont="1" applyFill="1" applyAlignment="1">
      <alignment/>
    </xf>
    <xf numFmtId="1" fontId="1" fillId="2" borderId="0" xfId="0" applyNumberFormat="1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66" fontId="5" fillId="2" borderId="1" xfId="15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166" fontId="5" fillId="2" borderId="0" xfId="15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6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7" fillId="2" borderId="1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169" fontId="0" fillId="2" borderId="1" xfId="0" applyNumberForma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169" fontId="2" fillId="2" borderId="0" xfId="0" applyNumberFormat="1" applyFont="1" applyFill="1" applyAlignment="1">
      <alignment horizontal="center"/>
    </xf>
    <xf numFmtId="169" fontId="0" fillId="2" borderId="0" xfId="0" applyNumberForma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2" fillId="2" borderId="0" xfId="0" applyNumberFormat="1" applyFont="1" applyFill="1" applyAlignment="1">
      <alignment horizontal="right"/>
    </xf>
    <xf numFmtId="1" fontId="0" fillId="4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" fontId="1" fillId="2" borderId="1" xfId="15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1" fontId="9" fillId="4" borderId="1" xfId="0" applyNumberFormat="1" applyFont="1" applyFill="1" applyBorder="1" applyAlignment="1">
      <alignment horizontal="center"/>
    </xf>
    <xf numFmtId="1" fontId="9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1" fillId="5" borderId="1" xfId="0" applyNumberFormat="1" applyFont="1" applyFill="1" applyBorder="1" applyAlignment="1">
      <alignment horizontal="center"/>
    </xf>
    <xf numFmtId="1" fontId="0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A6" sqref="A6"/>
    </sheetView>
  </sheetViews>
  <sheetFormatPr defaultColWidth="9.140625" defaultRowHeight="12.75"/>
  <cols>
    <col min="1" max="1" width="4.57421875" style="22" customWidth="1"/>
    <col min="2" max="2" width="17.28125" style="23" customWidth="1"/>
    <col min="3" max="3" width="9.140625" style="23" customWidth="1"/>
    <col min="4" max="4" width="17.28125" style="23" customWidth="1"/>
    <col min="5" max="5" width="9.140625" style="23" customWidth="1"/>
    <col min="6" max="6" width="17.28125" style="23" customWidth="1"/>
    <col min="7" max="16384" width="9.140625" style="23" customWidth="1"/>
  </cols>
  <sheetData>
    <row r="2" ht="23.25">
      <c r="B2" s="25" t="s">
        <v>38</v>
      </c>
    </row>
    <row r="5" spans="1:6" ht="12.75">
      <c r="A5" s="18"/>
      <c r="B5" s="18" t="s">
        <v>39</v>
      </c>
      <c r="C5" s="26"/>
      <c r="D5" s="26" t="s">
        <v>40</v>
      </c>
      <c r="E5" s="26"/>
      <c r="F5" s="26" t="s">
        <v>41</v>
      </c>
    </row>
    <row r="6" spans="1:6" ht="12.75">
      <c r="A6" s="13">
        <v>1</v>
      </c>
      <c r="B6" s="24" t="s">
        <v>24</v>
      </c>
      <c r="D6" s="24" t="s">
        <v>17</v>
      </c>
      <c r="F6" s="24" t="s">
        <v>14</v>
      </c>
    </row>
    <row r="7" spans="1:6" ht="12.75">
      <c r="A7" s="13">
        <v>2</v>
      </c>
      <c r="B7" s="24" t="s">
        <v>25</v>
      </c>
      <c r="D7" s="24" t="s">
        <v>27</v>
      </c>
      <c r="F7" s="24" t="s">
        <v>6</v>
      </c>
    </row>
    <row r="8" spans="1:6" ht="12.75">
      <c r="A8" s="13">
        <v>3</v>
      </c>
      <c r="B8" s="24" t="s">
        <v>26</v>
      </c>
      <c r="D8" s="24" t="s">
        <v>5</v>
      </c>
      <c r="F8" s="24" t="s">
        <v>11</v>
      </c>
    </row>
    <row r="9" spans="1:6" ht="12.75">
      <c r="A9" s="13">
        <v>4</v>
      </c>
      <c r="B9" s="24" t="s">
        <v>12</v>
      </c>
      <c r="D9" s="24" t="s">
        <v>28</v>
      </c>
      <c r="F9" s="24" t="s">
        <v>8</v>
      </c>
    </row>
    <row r="10" spans="1:6" ht="12.75">
      <c r="A10" s="13">
        <v>5</v>
      </c>
      <c r="B10" s="24"/>
      <c r="D10" s="24" t="s">
        <v>10</v>
      </c>
      <c r="F10" s="24" t="s">
        <v>32</v>
      </c>
    </row>
    <row r="11" spans="1:6" ht="12.75">
      <c r="A11" s="13">
        <v>6</v>
      </c>
      <c r="B11" s="24"/>
      <c r="D11" s="24" t="s">
        <v>15</v>
      </c>
      <c r="F11" s="24" t="s">
        <v>13</v>
      </c>
    </row>
    <row r="12" spans="1:6" ht="12.75">
      <c r="A12" s="13">
        <v>7</v>
      </c>
      <c r="B12" s="24"/>
      <c r="D12" s="24" t="s">
        <v>29</v>
      </c>
      <c r="F12" s="24" t="s">
        <v>7</v>
      </c>
    </row>
    <row r="13" spans="1:6" ht="12.75">
      <c r="A13" s="13">
        <v>8</v>
      </c>
      <c r="B13" s="24"/>
      <c r="D13" s="24" t="s">
        <v>30</v>
      </c>
      <c r="F13" s="24" t="s">
        <v>33</v>
      </c>
    </row>
    <row r="14" spans="1:6" ht="12.75">
      <c r="A14" s="13">
        <v>9</v>
      </c>
      <c r="B14" s="24"/>
      <c r="D14" s="24" t="s">
        <v>18</v>
      </c>
      <c r="F14" s="24" t="s">
        <v>34</v>
      </c>
    </row>
    <row r="15" spans="1:6" ht="12.75">
      <c r="A15" s="13">
        <v>10</v>
      </c>
      <c r="B15" s="24"/>
      <c r="D15" s="24" t="s">
        <v>16</v>
      </c>
      <c r="F15" s="24" t="s">
        <v>35</v>
      </c>
    </row>
    <row r="16" spans="1:6" ht="12.75">
      <c r="A16" s="13">
        <v>11</v>
      </c>
      <c r="B16" s="24"/>
      <c r="D16" s="24" t="s">
        <v>9</v>
      </c>
      <c r="F16" s="24" t="s">
        <v>36</v>
      </c>
    </row>
    <row r="17" spans="1:6" ht="12.75">
      <c r="A17" s="13">
        <v>12</v>
      </c>
      <c r="B17" s="24"/>
      <c r="D17" s="24" t="s">
        <v>31</v>
      </c>
      <c r="F17" s="24" t="s">
        <v>37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1"/>
  <sheetViews>
    <sheetView workbookViewId="0" topLeftCell="A1">
      <selection activeCell="A3" sqref="A3"/>
    </sheetView>
  </sheetViews>
  <sheetFormatPr defaultColWidth="9.140625" defaultRowHeight="12.75"/>
  <cols>
    <col min="1" max="1" width="7.421875" style="22" customWidth="1"/>
    <col min="2" max="2" width="18.00390625" style="23" customWidth="1"/>
    <col min="3" max="8" width="6.57421875" style="22" customWidth="1"/>
    <col min="9" max="9" width="9.140625" style="22" customWidth="1"/>
    <col min="10" max="10" width="10.57421875" style="32" bestFit="1" customWidth="1"/>
    <col min="11" max="16384" width="9.140625" style="23" customWidth="1"/>
  </cols>
  <sheetData>
    <row r="1" spans="1:26" s="6" customFormat="1" ht="18.75">
      <c r="A1" s="1"/>
      <c r="B1" s="2" t="s">
        <v>19</v>
      </c>
      <c r="C1" s="21"/>
      <c r="D1" s="21"/>
      <c r="E1" s="21"/>
      <c r="F1" s="21"/>
      <c r="G1" s="21"/>
      <c r="H1" s="21"/>
      <c r="I1" s="12"/>
      <c r="J1" s="31"/>
      <c r="K1" s="3"/>
      <c r="L1" s="1"/>
      <c r="M1" s="4"/>
      <c r="N1" s="1"/>
      <c r="O1" s="1"/>
      <c r="P1" s="1"/>
      <c r="Q1" s="1"/>
      <c r="R1" s="1"/>
      <c r="S1" s="1"/>
      <c r="T1" s="1"/>
      <c r="U1" s="1"/>
      <c r="V1" s="1"/>
      <c r="W1" s="5" t="s">
        <v>0</v>
      </c>
      <c r="Y1" s="1"/>
      <c r="Z1" s="7"/>
    </row>
    <row r="3" spans="1:10" s="22" customFormat="1" ht="12.75">
      <c r="A3" s="13" t="s">
        <v>21</v>
      </c>
      <c r="B3" s="13" t="s">
        <v>1</v>
      </c>
      <c r="C3" s="13">
        <v>1</v>
      </c>
      <c r="D3" s="13">
        <v>2</v>
      </c>
      <c r="E3" s="13">
        <v>3</v>
      </c>
      <c r="F3" s="13">
        <v>4</v>
      </c>
      <c r="G3" s="13">
        <v>5</v>
      </c>
      <c r="H3" s="13">
        <v>6</v>
      </c>
      <c r="I3" s="13" t="s">
        <v>22</v>
      </c>
      <c r="J3" s="29" t="s">
        <v>23</v>
      </c>
    </row>
    <row r="4" spans="1:10" ht="12.75">
      <c r="A4" s="13">
        <v>1</v>
      </c>
      <c r="B4" s="24" t="s">
        <v>5</v>
      </c>
      <c r="C4" s="13">
        <v>213</v>
      </c>
      <c r="D4" s="13">
        <v>211</v>
      </c>
      <c r="E4" s="13">
        <v>181</v>
      </c>
      <c r="F4" s="13">
        <v>211</v>
      </c>
      <c r="G4" s="13">
        <v>225</v>
      </c>
      <c r="H4" s="13">
        <v>199</v>
      </c>
      <c r="I4" s="13">
        <f aca="true" t="shared" si="0" ref="I4:I31">C4+D4+E4+F4+G4+H4</f>
        <v>1240</v>
      </c>
      <c r="J4" s="29">
        <f aca="true" t="shared" si="1" ref="J4:J31">AVERAGE(C4:H4)</f>
        <v>206.66666666666666</v>
      </c>
    </row>
    <row r="5" spans="1:10" ht="12.75">
      <c r="A5" s="13">
        <v>2</v>
      </c>
      <c r="B5" s="24" t="s">
        <v>7</v>
      </c>
      <c r="C5" s="13">
        <v>180</v>
      </c>
      <c r="D5" s="13">
        <v>205</v>
      </c>
      <c r="E5" s="13">
        <v>220</v>
      </c>
      <c r="F5" s="13">
        <v>191</v>
      </c>
      <c r="G5" s="13">
        <v>204</v>
      </c>
      <c r="H5" s="13">
        <v>235</v>
      </c>
      <c r="I5" s="13">
        <f t="shared" si="0"/>
        <v>1235</v>
      </c>
      <c r="J5" s="29">
        <f t="shared" si="1"/>
        <v>205.83333333333334</v>
      </c>
    </row>
    <row r="6" spans="1:10" ht="12.75">
      <c r="A6" s="13">
        <v>3</v>
      </c>
      <c r="B6" s="24" t="s">
        <v>6</v>
      </c>
      <c r="C6" s="13">
        <v>219</v>
      </c>
      <c r="D6" s="13">
        <v>172</v>
      </c>
      <c r="E6" s="13">
        <v>225</v>
      </c>
      <c r="F6" s="13">
        <v>192</v>
      </c>
      <c r="G6" s="13">
        <v>170</v>
      </c>
      <c r="H6" s="13">
        <v>224</v>
      </c>
      <c r="I6" s="13">
        <f t="shared" si="0"/>
        <v>1202</v>
      </c>
      <c r="J6" s="29">
        <f t="shared" si="1"/>
        <v>200.33333333333334</v>
      </c>
    </row>
    <row r="7" spans="1:10" ht="12.75">
      <c r="A7" s="13">
        <v>4</v>
      </c>
      <c r="B7" s="24" t="s">
        <v>11</v>
      </c>
      <c r="C7" s="13">
        <v>213</v>
      </c>
      <c r="D7" s="13">
        <v>179</v>
      </c>
      <c r="E7" s="13">
        <v>198</v>
      </c>
      <c r="F7" s="13">
        <v>167</v>
      </c>
      <c r="G7" s="13">
        <v>231</v>
      </c>
      <c r="H7" s="13">
        <v>167</v>
      </c>
      <c r="I7" s="13">
        <f t="shared" si="0"/>
        <v>1155</v>
      </c>
      <c r="J7" s="29">
        <f t="shared" si="1"/>
        <v>192.5</v>
      </c>
    </row>
    <row r="8" spans="1:10" ht="12.75">
      <c r="A8" s="13">
        <v>5</v>
      </c>
      <c r="B8" s="24" t="s">
        <v>32</v>
      </c>
      <c r="C8" s="13">
        <v>222</v>
      </c>
      <c r="D8" s="13">
        <v>161</v>
      </c>
      <c r="E8" s="13">
        <v>200</v>
      </c>
      <c r="F8" s="13">
        <v>202</v>
      </c>
      <c r="G8" s="13">
        <v>180</v>
      </c>
      <c r="H8" s="13">
        <v>184</v>
      </c>
      <c r="I8" s="13">
        <f t="shared" si="0"/>
        <v>1149</v>
      </c>
      <c r="J8" s="29">
        <f t="shared" si="1"/>
        <v>191.5</v>
      </c>
    </row>
    <row r="9" spans="1:10" ht="12.75">
      <c r="A9" s="13">
        <v>6</v>
      </c>
      <c r="B9" s="24" t="s">
        <v>10</v>
      </c>
      <c r="C9" s="13">
        <v>162</v>
      </c>
      <c r="D9" s="13">
        <v>226</v>
      </c>
      <c r="E9" s="13">
        <v>172</v>
      </c>
      <c r="F9" s="13">
        <v>206</v>
      </c>
      <c r="G9" s="13">
        <v>222</v>
      </c>
      <c r="H9" s="13">
        <v>148</v>
      </c>
      <c r="I9" s="13">
        <f t="shared" si="0"/>
        <v>1136</v>
      </c>
      <c r="J9" s="29">
        <f t="shared" si="1"/>
        <v>189.33333333333334</v>
      </c>
    </row>
    <row r="10" spans="1:10" ht="12.75">
      <c r="A10" s="13">
        <v>7</v>
      </c>
      <c r="B10" s="24" t="s">
        <v>27</v>
      </c>
      <c r="C10" s="13">
        <v>207</v>
      </c>
      <c r="D10" s="13">
        <v>161</v>
      </c>
      <c r="E10" s="13">
        <v>169</v>
      </c>
      <c r="F10" s="13">
        <v>179</v>
      </c>
      <c r="G10" s="13">
        <v>203</v>
      </c>
      <c r="H10" s="13">
        <v>211</v>
      </c>
      <c r="I10" s="13">
        <f t="shared" si="0"/>
        <v>1130</v>
      </c>
      <c r="J10" s="29">
        <f t="shared" si="1"/>
        <v>188.33333333333334</v>
      </c>
    </row>
    <row r="11" spans="1:10" ht="12.75">
      <c r="A11" s="13">
        <v>8</v>
      </c>
      <c r="B11" s="27" t="s">
        <v>33</v>
      </c>
      <c r="C11" s="13">
        <v>145</v>
      </c>
      <c r="D11" s="13">
        <v>186</v>
      </c>
      <c r="E11" s="13">
        <v>204</v>
      </c>
      <c r="F11" s="13">
        <v>165</v>
      </c>
      <c r="G11" s="13">
        <v>201</v>
      </c>
      <c r="H11" s="13">
        <v>191</v>
      </c>
      <c r="I11" s="13">
        <f t="shared" si="0"/>
        <v>1092</v>
      </c>
      <c r="J11" s="29">
        <f t="shared" si="1"/>
        <v>182</v>
      </c>
    </row>
    <row r="12" spans="1:10" ht="12.75">
      <c r="A12" s="13">
        <v>9</v>
      </c>
      <c r="B12" s="24" t="s">
        <v>35</v>
      </c>
      <c r="C12" s="13">
        <v>150</v>
      </c>
      <c r="D12" s="13">
        <v>168</v>
      </c>
      <c r="E12" s="13">
        <v>221</v>
      </c>
      <c r="F12" s="13">
        <v>178</v>
      </c>
      <c r="G12" s="13">
        <v>234</v>
      </c>
      <c r="H12" s="13">
        <v>137</v>
      </c>
      <c r="I12" s="13">
        <f t="shared" si="0"/>
        <v>1088</v>
      </c>
      <c r="J12" s="29">
        <f t="shared" si="1"/>
        <v>181.33333333333334</v>
      </c>
    </row>
    <row r="13" spans="1:10" ht="12.75">
      <c r="A13" s="13">
        <v>10</v>
      </c>
      <c r="B13" s="27" t="s">
        <v>13</v>
      </c>
      <c r="C13" s="13">
        <v>180</v>
      </c>
      <c r="D13" s="13">
        <v>188</v>
      </c>
      <c r="E13" s="13">
        <v>175</v>
      </c>
      <c r="F13" s="13">
        <v>176</v>
      </c>
      <c r="G13" s="13">
        <v>212</v>
      </c>
      <c r="H13" s="13">
        <v>143</v>
      </c>
      <c r="I13" s="13">
        <f t="shared" si="0"/>
        <v>1074</v>
      </c>
      <c r="J13" s="29">
        <f t="shared" si="1"/>
        <v>179</v>
      </c>
    </row>
    <row r="14" spans="1:10" ht="12.75">
      <c r="A14" s="13">
        <v>11</v>
      </c>
      <c r="B14" s="24" t="s">
        <v>24</v>
      </c>
      <c r="C14" s="13">
        <v>199</v>
      </c>
      <c r="D14" s="13">
        <v>183</v>
      </c>
      <c r="E14" s="13">
        <v>168</v>
      </c>
      <c r="F14" s="13">
        <v>182</v>
      </c>
      <c r="G14" s="13">
        <v>170</v>
      </c>
      <c r="H14" s="13">
        <v>152</v>
      </c>
      <c r="I14" s="13">
        <f>C14+D14+E14+F14+G14+H14</f>
        <v>1054</v>
      </c>
      <c r="J14" s="29">
        <f>AVERAGE(C14:H14)</f>
        <v>175.66666666666666</v>
      </c>
    </row>
    <row r="15" spans="1:10" ht="12.75">
      <c r="A15" s="13">
        <v>12</v>
      </c>
      <c r="B15" s="24" t="s">
        <v>12</v>
      </c>
      <c r="C15" s="13">
        <v>194</v>
      </c>
      <c r="D15" s="13">
        <v>142</v>
      </c>
      <c r="E15" s="13">
        <v>148</v>
      </c>
      <c r="F15" s="13">
        <v>149</v>
      </c>
      <c r="G15" s="13">
        <v>199</v>
      </c>
      <c r="H15" s="13">
        <v>194</v>
      </c>
      <c r="I15" s="13">
        <f t="shared" si="0"/>
        <v>1026</v>
      </c>
      <c r="J15" s="29">
        <f t="shared" si="1"/>
        <v>171</v>
      </c>
    </row>
    <row r="16" spans="1:10" ht="12.75">
      <c r="A16" s="13">
        <v>13</v>
      </c>
      <c r="B16" s="27" t="s">
        <v>14</v>
      </c>
      <c r="C16" s="13">
        <v>177</v>
      </c>
      <c r="D16" s="13">
        <v>174</v>
      </c>
      <c r="E16" s="13">
        <v>161</v>
      </c>
      <c r="F16" s="13">
        <v>176</v>
      </c>
      <c r="G16" s="13">
        <v>159</v>
      </c>
      <c r="H16" s="13">
        <v>157</v>
      </c>
      <c r="I16" s="13">
        <f t="shared" si="0"/>
        <v>1004</v>
      </c>
      <c r="J16" s="29">
        <f t="shared" si="1"/>
        <v>167.33333333333334</v>
      </c>
    </row>
    <row r="17" spans="1:10" ht="12.75">
      <c r="A17" s="13">
        <v>14</v>
      </c>
      <c r="B17" s="27" t="s">
        <v>15</v>
      </c>
      <c r="C17" s="13">
        <v>190</v>
      </c>
      <c r="D17" s="13">
        <v>125</v>
      </c>
      <c r="E17" s="13">
        <v>135</v>
      </c>
      <c r="F17" s="13">
        <v>178</v>
      </c>
      <c r="G17" s="13">
        <v>181</v>
      </c>
      <c r="H17" s="13">
        <v>184</v>
      </c>
      <c r="I17" s="13">
        <f t="shared" si="0"/>
        <v>993</v>
      </c>
      <c r="J17" s="29">
        <f t="shared" si="1"/>
        <v>165.5</v>
      </c>
    </row>
    <row r="18" spans="1:10" ht="12.75">
      <c r="A18" s="13">
        <v>15</v>
      </c>
      <c r="B18" s="30" t="s">
        <v>16</v>
      </c>
      <c r="C18" s="13">
        <v>141</v>
      </c>
      <c r="D18" s="13">
        <v>156</v>
      </c>
      <c r="E18" s="13">
        <v>144</v>
      </c>
      <c r="F18" s="13">
        <v>178</v>
      </c>
      <c r="G18" s="13">
        <v>162</v>
      </c>
      <c r="H18" s="13">
        <v>212</v>
      </c>
      <c r="I18" s="13">
        <f t="shared" si="0"/>
        <v>993</v>
      </c>
      <c r="J18" s="29">
        <f t="shared" si="1"/>
        <v>165.5</v>
      </c>
    </row>
    <row r="19" spans="1:10" ht="12.75">
      <c r="A19" s="13">
        <v>16</v>
      </c>
      <c r="B19" s="24" t="s">
        <v>8</v>
      </c>
      <c r="C19" s="13">
        <v>148</v>
      </c>
      <c r="D19" s="13">
        <v>190</v>
      </c>
      <c r="E19" s="13">
        <v>170</v>
      </c>
      <c r="F19" s="13">
        <v>165</v>
      </c>
      <c r="G19" s="13">
        <v>167</v>
      </c>
      <c r="H19" s="13">
        <v>152</v>
      </c>
      <c r="I19" s="13">
        <f t="shared" si="0"/>
        <v>992</v>
      </c>
      <c r="J19" s="29">
        <f t="shared" si="1"/>
        <v>165.33333333333334</v>
      </c>
    </row>
    <row r="20" spans="1:10" ht="12.75">
      <c r="A20" s="13">
        <v>17</v>
      </c>
      <c r="B20" s="27" t="s">
        <v>28</v>
      </c>
      <c r="C20" s="13">
        <v>183</v>
      </c>
      <c r="D20" s="13">
        <v>164</v>
      </c>
      <c r="E20" s="13">
        <v>171</v>
      </c>
      <c r="F20" s="13">
        <v>144</v>
      </c>
      <c r="G20" s="13">
        <v>167</v>
      </c>
      <c r="H20" s="13">
        <v>163</v>
      </c>
      <c r="I20" s="13">
        <f t="shared" si="0"/>
        <v>992</v>
      </c>
      <c r="J20" s="29">
        <f t="shared" si="1"/>
        <v>165.33333333333334</v>
      </c>
    </row>
    <row r="21" spans="1:10" ht="12.75">
      <c r="A21" s="13">
        <v>18</v>
      </c>
      <c r="B21" s="27" t="s">
        <v>25</v>
      </c>
      <c r="C21" s="13">
        <v>162</v>
      </c>
      <c r="D21" s="13">
        <v>153</v>
      </c>
      <c r="E21" s="13">
        <v>142</v>
      </c>
      <c r="F21" s="13">
        <v>175</v>
      </c>
      <c r="G21" s="13">
        <v>154</v>
      </c>
      <c r="H21" s="13">
        <v>192</v>
      </c>
      <c r="I21" s="13">
        <f t="shared" si="0"/>
        <v>978</v>
      </c>
      <c r="J21" s="29">
        <f t="shared" si="1"/>
        <v>163</v>
      </c>
    </row>
    <row r="22" spans="1:10" ht="12.75">
      <c r="A22" s="13">
        <v>19</v>
      </c>
      <c r="B22" s="24" t="s">
        <v>36</v>
      </c>
      <c r="C22" s="13">
        <v>159</v>
      </c>
      <c r="D22" s="13">
        <v>177</v>
      </c>
      <c r="E22" s="13">
        <v>155</v>
      </c>
      <c r="F22" s="13">
        <v>169</v>
      </c>
      <c r="G22" s="13">
        <v>166</v>
      </c>
      <c r="H22" s="13">
        <v>145</v>
      </c>
      <c r="I22" s="13">
        <f t="shared" si="0"/>
        <v>971</v>
      </c>
      <c r="J22" s="29">
        <f t="shared" si="1"/>
        <v>161.83333333333334</v>
      </c>
    </row>
    <row r="23" spans="1:10" ht="12.75">
      <c r="A23" s="13">
        <v>20</v>
      </c>
      <c r="B23" s="24" t="s">
        <v>9</v>
      </c>
      <c r="C23" s="13">
        <v>166</v>
      </c>
      <c r="D23" s="13">
        <v>138</v>
      </c>
      <c r="E23" s="13">
        <v>159</v>
      </c>
      <c r="F23" s="13">
        <v>133</v>
      </c>
      <c r="G23" s="13">
        <v>183</v>
      </c>
      <c r="H23" s="13">
        <v>188</v>
      </c>
      <c r="I23" s="13">
        <f t="shared" si="0"/>
        <v>967</v>
      </c>
      <c r="J23" s="29">
        <f t="shared" si="1"/>
        <v>161.16666666666666</v>
      </c>
    </row>
    <row r="24" spans="1:10" ht="12.75">
      <c r="A24" s="13">
        <v>21</v>
      </c>
      <c r="B24" s="24" t="s">
        <v>34</v>
      </c>
      <c r="C24" s="13">
        <v>174</v>
      </c>
      <c r="D24" s="13">
        <v>153</v>
      </c>
      <c r="E24" s="13">
        <v>162</v>
      </c>
      <c r="F24" s="13">
        <v>148</v>
      </c>
      <c r="G24" s="13">
        <v>145</v>
      </c>
      <c r="H24" s="13">
        <v>178</v>
      </c>
      <c r="I24" s="13">
        <f t="shared" si="0"/>
        <v>960</v>
      </c>
      <c r="J24" s="29">
        <f t="shared" si="1"/>
        <v>160</v>
      </c>
    </row>
    <row r="25" spans="1:10" ht="12.75">
      <c r="A25" s="13">
        <v>22</v>
      </c>
      <c r="B25" s="28" t="s">
        <v>18</v>
      </c>
      <c r="C25" s="13">
        <v>138</v>
      </c>
      <c r="D25" s="13">
        <v>133</v>
      </c>
      <c r="E25" s="13">
        <v>162</v>
      </c>
      <c r="F25" s="13">
        <v>175</v>
      </c>
      <c r="G25" s="13">
        <v>164</v>
      </c>
      <c r="H25" s="13">
        <v>186</v>
      </c>
      <c r="I25" s="13">
        <f t="shared" si="0"/>
        <v>958</v>
      </c>
      <c r="J25" s="29">
        <f t="shared" si="1"/>
        <v>159.66666666666666</v>
      </c>
    </row>
    <row r="26" spans="1:10" ht="12.75">
      <c r="A26" s="13">
        <v>23</v>
      </c>
      <c r="B26" s="28" t="s">
        <v>17</v>
      </c>
      <c r="C26" s="13">
        <v>146</v>
      </c>
      <c r="D26" s="13">
        <v>144</v>
      </c>
      <c r="E26" s="13">
        <v>134</v>
      </c>
      <c r="F26" s="13">
        <v>182</v>
      </c>
      <c r="G26" s="13">
        <v>168</v>
      </c>
      <c r="H26" s="13">
        <v>167</v>
      </c>
      <c r="I26" s="13">
        <f t="shared" si="0"/>
        <v>941</v>
      </c>
      <c r="J26" s="29">
        <f t="shared" si="1"/>
        <v>156.83333333333334</v>
      </c>
    </row>
    <row r="27" spans="1:10" ht="12.75">
      <c r="A27" s="13">
        <v>24</v>
      </c>
      <c r="B27" s="27" t="s">
        <v>29</v>
      </c>
      <c r="C27" s="13">
        <v>158</v>
      </c>
      <c r="D27" s="13">
        <v>131</v>
      </c>
      <c r="E27" s="13">
        <v>170</v>
      </c>
      <c r="F27" s="13">
        <v>153</v>
      </c>
      <c r="G27" s="13">
        <v>152</v>
      </c>
      <c r="H27" s="13">
        <v>116</v>
      </c>
      <c r="I27" s="13">
        <f t="shared" si="0"/>
        <v>880</v>
      </c>
      <c r="J27" s="29">
        <f t="shared" si="1"/>
        <v>146.66666666666666</v>
      </c>
    </row>
    <row r="28" spans="1:10" ht="12.75">
      <c r="A28" s="13">
        <v>25</v>
      </c>
      <c r="B28" s="24" t="s">
        <v>37</v>
      </c>
      <c r="C28" s="13">
        <v>129</v>
      </c>
      <c r="D28" s="13">
        <v>153</v>
      </c>
      <c r="E28" s="13">
        <v>127</v>
      </c>
      <c r="F28" s="13">
        <v>156</v>
      </c>
      <c r="G28" s="13">
        <v>141</v>
      </c>
      <c r="H28" s="13">
        <v>156</v>
      </c>
      <c r="I28" s="13">
        <f t="shared" si="0"/>
        <v>862</v>
      </c>
      <c r="J28" s="29">
        <f t="shared" si="1"/>
        <v>143.66666666666666</v>
      </c>
    </row>
    <row r="29" spans="1:10" ht="12.75">
      <c r="A29" s="13">
        <v>26</v>
      </c>
      <c r="B29" s="24" t="s">
        <v>31</v>
      </c>
      <c r="C29" s="13">
        <v>200</v>
      </c>
      <c r="D29" s="13">
        <v>134</v>
      </c>
      <c r="E29" s="13">
        <v>123</v>
      </c>
      <c r="F29" s="13">
        <v>141</v>
      </c>
      <c r="G29" s="13">
        <v>131</v>
      </c>
      <c r="H29" s="13">
        <v>124</v>
      </c>
      <c r="I29" s="13">
        <f t="shared" si="0"/>
        <v>853</v>
      </c>
      <c r="J29" s="29">
        <f t="shared" si="1"/>
        <v>142.16666666666666</v>
      </c>
    </row>
    <row r="30" spans="1:10" ht="12.75">
      <c r="A30" s="13">
        <v>27</v>
      </c>
      <c r="B30" s="24" t="s">
        <v>30</v>
      </c>
      <c r="C30" s="13">
        <v>174</v>
      </c>
      <c r="D30" s="13">
        <v>162</v>
      </c>
      <c r="E30" s="13">
        <v>131</v>
      </c>
      <c r="F30" s="13">
        <v>107</v>
      </c>
      <c r="G30" s="13">
        <v>126</v>
      </c>
      <c r="H30" s="13">
        <v>143</v>
      </c>
      <c r="I30" s="13">
        <f t="shared" si="0"/>
        <v>843</v>
      </c>
      <c r="J30" s="29">
        <f t="shared" si="1"/>
        <v>140.5</v>
      </c>
    </row>
    <row r="31" spans="1:10" ht="12.75">
      <c r="A31" s="13">
        <v>28</v>
      </c>
      <c r="B31" s="27" t="s">
        <v>26</v>
      </c>
      <c r="C31" s="13">
        <v>123</v>
      </c>
      <c r="D31" s="13">
        <v>113</v>
      </c>
      <c r="E31" s="13">
        <v>188</v>
      </c>
      <c r="F31" s="13">
        <v>145</v>
      </c>
      <c r="G31" s="13">
        <v>168</v>
      </c>
      <c r="H31" s="13">
        <v>106</v>
      </c>
      <c r="I31" s="13">
        <f t="shared" si="0"/>
        <v>843</v>
      </c>
      <c r="J31" s="29">
        <f t="shared" si="1"/>
        <v>140.5</v>
      </c>
    </row>
  </sheetData>
  <conditionalFormatting sqref="C4:H31 J4:J31">
    <cfRule type="cellIs" priority="1" dxfId="0" operator="between" stopIfTrue="1">
      <formula>200</formula>
      <formula>300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5"/>
  <sheetViews>
    <sheetView tabSelected="1" workbookViewId="0" topLeftCell="A1">
      <selection activeCell="A3" sqref="A3"/>
    </sheetView>
  </sheetViews>
  <sheetFormatPr defaultColWidth="9.140625" defaultRowHeight="12.75"/>
  <cols>
    <col min="1" max="1" width="2.8515625" style="1" customWidth="1"/>
    <col min="2" max="2" width="13.8515625" style="1" customWidth="1"/>
    <col min="3" max="8" width="4.421875" style="1" hidden="1" customWidth="1"/>
    <col min="9" max="9" width="8.7109375" style="1" customWidth="1"/>
    <col min="10" max="10" width="5.8515625" style="8" customWidth="1"/>
    <col min="11" max="11" width="5.140625" style="1" customWidth="1"/>
    <col min="12" max="12" width="5.8515625" style="8" customWidth="1"/>
    <col min="13" max="13" width="5.140625" style="8" customWidth="1"/>
    <col min="14" max="14" width="5.8515625" style="8" customWidth="1"/>
    <col min="15" max="15" width="5.140625" style="1" customWidth="1"/>
    <col min="16" max="16" width="5.8515625" style="8" customWidth="1"/>
    <col min="17" max="17" width="5.140625" style="1" customWidth="1"/>
    <col min="18" max="18" width="5.8515625" style="8" customWidth="1"/>
    <col min="19" max="19" width="5.140625" style="1" customWidth="1"/>
    <col min="20" max="20" width="5.8515625" style="8" customWidth="1"/>
    <col min="21" max="21" width="5.140625" style="1" customWidth="1"/>
    <col min="22" max="22" width="5.8515625" style="8" customWidth="1"/>
    <col min="23" max="23" width="5.140625" style="1" customWidth="1"/>
    <col min="24" max="24" width="8.7109375" style="1" bestFit="1" customWidth="1"/>
    <col min="25" max="25" width="9.57421875" style="1" customWidth="1"/>
    <col min="26" max="26" width="9.140625" style="7" customWidth="1"/>
    <col min="27" max="16384" width="9.140625" style="6" customWidth="1"/>
  </cols>
  <sheetData>
    <row r="1" spans="2:23" ht="18.75">
      <c r="B1" s="2" t="s">
        <v>19</v>
      </c>
      <c r="C1" s="2"/>
      <c r="D1" s="2"/>
      <c r="E1" s="2"/>
      <c r="F1" s="2"/>
      <c r="G1" s="2"/>
      <c r="H1" s="2"/>
      <c r="I1" s="2"/>
      <c r="J1" s="37"/>
      <c r="K1" s="3"/>
      <c r="M1" s="4"/>
      <c r="W1" s="5" t="s">
        <v>20</v>
      </c>
    </row>
    <row r="3" spans="1:25" ht="12.75">
      <c r="A3" s="9"/>
      <c r="B3" s="9" t="s">
        <v>1</v>
      </c>
      <c r="C3" s="9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 t="s">
        <v>43</v>
      </c>
      <c r="J3" s="14">
        <v>1</v>
      </c>
      <c r="K3" s="10" t="s">
        <v>2</v>
      </c>
      <c r="L3" s="14">
        <v>2</v>
      </c>
      <c r="M3" s="10" t="s">
        <v>2</v>
      </c>
      <c r="N3" s="14">
        <v>3</v>
      </c>
      <c r="O3" s="10" t="s">
        <v>2</v>
      </c>
      <c r="P3" s="14">
        <v>4</v>
      </c>
      <c r="Q3" s="10" t="s">
        <v>2</v>
      </c>
      <c r="R3" s="14">
        <v>5</v>
      </c>
      <c r="S3" s="10" t="s">
        <v>2</v>
      </c>
      <c r="T3" s="42">
        <v>6</v>
      </c>
      <c r="U3" s="10" t="s">
        <v>2</v>
      </c>
      <c r="V3" s="14">
        <v>7</v>
      </c>
      <c r="W3" s="10" t="s">
        <v>2</v>
      </c>
      <c r="X3" s="11" t="s">
        <v>3</v>
      </c>
      <c r="Y3" s="9" t="s">
        <v>4</v>
      </c>
    </row>
    <row r="4" spans="1:25" ht="12.75">
      <c r="A4" s="9">
        <v>1</v>
      </c>
      <c r="B4" s="24" t="s">
        <v>7</v>
      </c>
      <c r="C4" s="13">
        <v>180</v>
      </c>
      <c r="D4" s="13">
        <v>205</v>
      </c>
      <c r="E4" s="13">
        <v>220</v>
      </c>
      <c r="F4" s="13">
        <v>191</v>
      </c>
      <c r="G4" s="13">
        <v>204</v>
      </c>
      <c r="H4" s="13">
        <v>235</v>
      </c>
      <c r="I4" s="13">
        <f aca="true" t="shared" si="0" ref="I4:I11">C4+D4+E4+F4+G4+H4</f>
        <v>1235</v>
      </c>
      <c r="J4" s="48">
        <v>232</v>
      </c>
      <c r="K4" s="33">
        <v>30</v>
      </c>
      <c r="L4" s="40">
        <v>179</v>
      </c>
      <c r="M4" s="40"/>
      <c r="N4" s="43">
        <v>204</v>
      </c>
      <c r="O4" s="34"/>
      <c r="P4" s="41">
        <v>169</v>
      </c>
      <c r="Q4" s="9">
        <v>30</v>
      </c>
      <c r="R4" s="49">
        <v>290</v>
      </c>
      <c r="S4" s="33">
        <v>30</v>
      </c>
      <c r="T4" s="50">
        <v>177</v>
      </c>
      <c r="U4" s="52"/>
      <c r="V4" s="50">
        <v>183</v>
      </c>
      <c r="W4" s="52">
        <v>30</v>
      </c>
      <c r="X4" s="11">
        <f>SUM(I4:W4)</f>
        <v>2789</v>
      </c>
      <c r="Y4" s="15">
        <f>AVERAGE(C4,D4,E4,F4,G4,H4,J4,L4,N4,P4,R4,T4,V4)</f>
        <v>205.30769230769232</v>
      </c>
    </row>
    <row r="5" spans="1:25" ht="12.75">
      <c r="A5" s="9">
        <v>2</v>
      </c>
      <c r="B5" s="24" t="s">
        <v>5</v>
      </c>
      <c r="C5" s="13">
        <v>213</v>
      </c>
      <c r="D5" s="13">
        <v>211</v>
      </c>
      <c r="E5" s="13">
        <v>181</v>
      </c>
      <c r="F5" s="13">
        <v>211</v>
      </c>
      <c r="G5" s="13">
        <v>225</v>
      </c>
      <c r="H5" s="13">
        <v>199</v>
      </c>
      <c r="I5" s="13">
        <f t="shared" si="0"/>
        <v>1240</v>
      </c>
      <c r="J5" s="38">
        <v>172</v>
      </c>
      <c r="K5" s="34">
        <v>30</v>
      </c>
      <c r="L5" s="45">
        <v>202</v>
      </c>
      <c r="M5" s="43"/>
      <c r="N5" s="43">
        <v>225</v>
      </c>
      <c r="O5" s="34">
        <v>30</v>
      </c>
      <c r="P5" s="43">
        <v>194</v>
      </c>
      <c r="Q5" s="34">
        <v>30</v>
      </c>
      <c r="R5" s="43">
        <v>229</v>
      </c>
      <c r="S5" s="34"/>
      <c r="T5" s="43">
        <v>169</v>
      </c>
      <c r="U5" s="34"/>
      <c r="V5" s="43">
        <v>217</v>
      </c>
      <c r="W5" s="34">
        <v>30</v>
      </c>
      <c r="X5" s="11">
        <f>SUM(I5:W5)</f>
        <v>2768</v>
      </c>
      <c r="Y5" s="15">
        <f>AVERAGE(C5,D5,E5,F5,G5,H5,J5,L5,N5,P5,R5,T5,V5)</f>
        <v>203.69230769230768</v>
      </c>
    </row>
    <row r="6" spans="1:25" ht="12.75">
      <c r="A6" s="9">
        <v>3</v>
      </c>
      <c r="B6" s="24" t="s">
        <v>10</v>
      </c>
      <c r="C6" s="13">
        <v>162</v>
      </c>
      <c r="D6" s="13">
        <v>226</v>
      </c>
      <c r="E6" s="13">
        <v>172</v>
      </c>
      <c r="F6" s="13">
        <v>206</v>
      </c>
      <c r="G6" s="13">
        <v>222</v>
      </c>
      <c r="H6" s="13">
        <v>148</v>
      </c>
      <c r="I6" s="13">
        <f t="shared" si="0"/>
        <v>1136</v>
      </c>
      <c r="J6" s="36">
        <v>213</v>
      </c>
      <c r="K6" s="35">
        <v>30</v>
      </c>
      <c r="L6" s="47">
        <v>204</v>
      </c>
      <c r="M6" s="43">
        <v>30</v>
      </c>
      <c r="N6" s="44">
        <v>193</v>
      </c>
      <c r="O6" s="35">
        <v>30</v>
      </c>
      <c r="P6" s="14">
        <v>158</v>
      </c>
      <c r="Q6" s="9"/>
      <c r="R6" s="50">
        <v>216</v>
      </c>
      <c r="S6" s="52">
        <v>30</v>
      </c>
      <c r="T6" s="14">
        <v>190</v>
      </c>
      <c r="U6" s="9"/>
      <c r="V6" s="40">
        <v>234</v>
      </c>
      <c r="W6" s="33">
        <v>30</v>
      </c>
      <c r="X6" s="11">
        <f aca="true" t="shared" si="1" ref="X5:X11">SUM(I6:W6)</f>
        <v>2694</v>
      </c>
      <c r="Y6" s="15">
        <f aca="true" t="shared" si="2" ref="Y5:Y11">AVERAGE(C6,D6,E6,F6,G6,H6,J6,L6,N6,P6,R6,T6,V6)</f>
        <v>195.69230769230768</v>
      </c>
    </row>
    <row r="7" spans="1:25" ht="12.75">
      <c r="A7" s="9">
        <v>4</v>
      </c>
      <c r="B7" s="24" t="s">
        <v>32</v>
      </c>
      <c r="C7" s="13">
        <v>222</v>
      </c>
      <c r="D7" s="13">
        <v>161</v>
      </c>
      <c r="E7" s="13">
        <v>200</v>
      </c>
      <c r="F7" s="13">
        <v>202</v>
      </c>
      <c r="G7" s="13">
        <v>180</v>
      </c>
      <c r="H7" s="13">
        <v>184</v>
      </c>
      <c r="I7" s="13">
        <f t="shared" si="0"/>
        <v>1149</v>
      </c>
      <c r="J7" s="39">
        <v>223</v>
      </c>
      <c r="K7" s="33"/>
      <c r="L7" s="51">
        <v>203</v>
      </c>
      <c r="M7" s="50">
        <v>30</v>
      </c>
      <c r="N7" s="40">
        <v>168</v>
      </c>
      <c r="O7" s="33"/>
      <c r="P7" s="40">
        <v>182</v>
      </c>
      <c r="Q7" s="33"/>
      <c r="R7" s="43">
        <v>245</v>
      </c>
      <c r="S7" s="34">
        <v>30</v>
      </c>
      <c r="T7" s="14">
        <v>193</v>
      </c>
      <c r="U7" s="9">
        <v>30</v>
      </c>
      <c r="V7" s="14">
        <v>168</v>
      </c>
      <c r="W7" s="9"/>
      <c r="X7" s="11">
        <f t="shared" si="1"/>
        <v>2621</v>
      </c>
      <c r="Y7" s="15">
        <f t="shared" si="2"/>
        <v>194.69230769230768</v>
      </c>
    </row>
    <row r="8" spans="1:25" ht="12.75">
      <c r="A8" s="9">
        <v>5</v>
      </c>
      <c r="B8" s="24" t="s">
        <v>27</v>
      </c>
      <c r="C8" s="13">
        <v>207</v>
      </c>
      <c r="D8" s="13">
        <v>161</v>
      </c>
      <c r="E8" s="13">
        <v>169</v>
      </c>
      <c r="F8" s="13">
        <v>179</v>
      </c>
      <c r="G8" s="13">
        <v>203</v>
      </c>
      <c r="H8" s="13">
        <v>211</v>
      </c>
      <c r="I8" s="13">
        <f t="shared" si="0"/>
        <v>1130</v>
      </c>
      <c r="J8" s="36">
        <v>166</v>
      </c>
      <c r="K8" s="35"/>
      <c r="L8" s="44">
        <v>190</v>
      </c>
      <c r="M8" s="44">
        <v>30</v>
      </c>
      <c r="N8" s="50">
        <v>161</v>
      </c>
      <c r="O8" s="52"/>
      <c r="P8" s="40">
        <v>203</v>
      </c>
      <c r="Q8" s="33">
        <v>30</v>
      </c>
      <c r="R8" s="53">
        <v>207</v>
      </c>
      <c r="S8" s="35">
        <v>30</v>
      </c>
      <c r="T8" s="43">
        <v>222</v>
      </c>
      <c r="U8" s="34">
        <v>30</v>
      </c>
      <c r="V8" s="50">
        <v>178</v>
      </c>
      <c r="W8" s="52"/>
      <c r="X8" s="11">
        <f t="shared" si="1"/>
        <v>2577</v>
      </c>
      <c r="Y8" s="15">
        <f t="shared" si="2"/>
        <v>189</v>
      </c>
    </row>
    <row r="9" spans="1:25" ht="12.75">
      <c r="A9" s="9">
        <v>6</v>
      </c>
      <c r="B9" s="24" t="s">
        <v>11</v>
      </c>
      <c r="C9" s="13">
        <v>213</v>
      </c>
      <c r="D9" s="13">
        <v>179</v>
      </c>
      <c r="E9" s="13">
        <v>198</v>
      </c>
      <c r="F9" s="13">
        <v>167</v>
      </c>
      <c r="G9" s="13">
        <v>231</v>
      </c>
      <c r="H9" s="13">
        <v>167</v>
      </c>
      <c r="I9" s="13">
        <f t="shared" si="0"/>
        <v>1155</v>
      </c>
      <c r="J9" s="51">
        <v>211</v>
      </c>
      <c r="K9" s="52">
        <v>30</v>
      </c>
      <c r="L9" s="46">
        <v>215</v>
      </c>
      <c r="M9" s="40">
        <v>30</v>
      </c>
      <c r="N9" s="40">
        <v>175</v>
      </c>
      <c r="O9" s="33">
        <v>30</v>
      </c>
      <c r="P9" s="43">
        <v>161</v>
      </c>
      <c r="Q9" s="34"/>
      <c r="R9" s="44">
        <v>189</v>
      </c>
      <c r="S9" s="35"/>
      <c r="T9" s="40">
        <v>190</v>
      </c>
      <c r="U9" s="33"/>
      <c r="V9" s="40">
        <v>172</v>
      </c>
      <c r="W9" s="33"/>
      <c r="X9" s="11">
        <f t="shared" si="1"/>
        <v>2558</v>
      </c>
      <c r="Y9" s="15">
        <f t="shared" si="2"/>
        <v>189.84615384615384</v>
      </c>
    </row>
    <row r="10" spans="1:25" ht="12.75">
      <c r="A10" s="9">
        <v>7</v>
      </c>
      <c r="B10" s="24" t="s">
        <v>6</v>
      </c>
      <c r="C10" s="13">
        <v>219</v>
      </c>
      <c r="D10" s="13">
        <v>172</v>
      </c>
      <c r="E10" s="13">
        <v>225</v>
      </c>
      <c r="F10" s="13">
        <v>192</v>
      </c>
      <c r="G10" s="13">
        <v>170</v>
      </c>
      <c r="H10" s="13">
        <v>224</v>
      </c>
      <c r="I10" s="13">
        <f t="shared" si="0"/>
        <v>1202</v>
      </c>
      <c r="J10" s="38">
        <v>167</v>
      </c>
      <c r="K10" s="34"/>
      <c r="L10" s="44">
        <v>157</v>
      </c>
      <c r="M10" s="44"/>
      <c r="N10" s="44">
        <v>174</v>
      </c>
      <c r="O10" s="35"/>
      <c r="P10" s="50">
        <v>221</v>
      </c>
      <c r="Q10" s="52">
        <v>30</v>
      </c>
      <c r="R10" s="40">
        <v>172</v>
      </c>
      <c r="S10" s="33"/>
      <c r="T10" s="40">
        <v>196</v>
      </c>
      <c r="U10" s="33">
        <v>30</v>
      </c>
      <c r="V10" s="14">
        <v>175</v>
      </c>
      <c r="W10" s="9">
        <v>30</v>
      </c>
      <c r="X10" s="11">
        <f t="shared" si="1"/>
        <v>2554</v>
      </c>
      <c r="Y10" s="15">
        <f t="shared" si="2"/>
        <v>189.53846153846155</v>
      </c>
    </row>
    <row r="11" spans="1:25" ht="12.75">
      <c r="A11" s="9">
        <v>8</v>
      </c>
      <c r="B11" s="24" t="s">
        <v>35</v>
      </c>
      <c r="C11" s="13">
        <v>150</v>
      </c>
      <c r="D11" s="13">
        <v>168</v>
      </c>
      <c r="E11" s="13">
        <v>221</v>
      </c>
      <c r="F11" s="13">
        <v>178</v>
      </c>
      <c r="G11" s="13">
        <v>234</v>
      </c>
      <c r="H11" s="13">
        <v>137</v>
      </c>
      <c r="I11" s="13">
        <f t="shared" si="0"/>
        <v>1088</v>
      </c>
      <c r="J11" s="50">
        <v>170</v>
      </c>
      <c r="K11" s="52"/>
      <c r="L11" s="50">
        <v>198</v>
      </c>
      <c r="M11" s="50"/>
      <c r="N11" s="50">
        <v>217</v>
      </c>
      <c r="O11" s="52">
        <v>30</v>
      </c>
      <c r="P11" s="50">
        <v>200</v>
      </c>
      <c r="Q11" s="52"/>
      <c r="R11" s="50">
        <v>161</v>
      </c>
      <c r="S11" s="52"/>
      <c r="T11" s="50">
        <v>222</v>
      </c>
      <c r="U11" s="52">
        <v>30</v>
      </c>
      <c r="V11" s="43">
        <v>147</v>
      </c>
      <c r="W11" s="34"/>
      <c r="X11" s="11">
        <f t="shared" si="1"/>
        <v>2463</v>
      </c>
      <c r="Y11" s="15">
        <f t="shared" si="2"/>
        <v>184.84615384615384</v>
      </c>
    </row>
    <row r="12" ht="12.75">
      <c r="I12" s="12"/>
    </row>
    <row r="13" spans="1:25" ht="12.75">
      <c r="A13" s="9"/>
      <c r="B13" s="9" t="s">
        <v>1</v>
      </c>
      <c r="C13" s="9">
        <v>1</v>
      </c>
      <c r="D13" s="9">
        <v>2</v>
      </c>
      <c r="E13" s="9">
        <v>3</v>
      </c>
      <c r="F13" s="9">
        <v>4</v>
      </c>
      <c r="G13" s="9">
        <v>5</v>
      </c>
      <c r="H13" s="9">
        <v>6</v>
      </c>
      <c r="I13" s="9" t="s">
        <v>43</v>
      </c>
      <c r="J13" s="14">
        <v>1</v>
      </c>
      <c r="K13" s="10" t="s">
        <v>2</v>
      </c>
      <c r="L13" s="14">
        <v>2</v>
      </c>
      <c r="M13" s="10" t="s">
        <v>2</v>
      </c>
      <c r="N13" s="14">
        <v>3</v>
      </c>
      <c r="O13" s="10" t="s">
        <v>2</v>
      </c>
      <c r="P13" s="14">
        <v>4</v>
      </c>
      <c r="Q13" s="10" t="s">
        <v>2</v>
      </c>
      <c r="R13" s="14">
        <v>5</v>
      </c>
      <c r="S13" s="10" t="s">
        <v>2</v>
      </c>
      <c r="T13" s="42">
        <v>6</v>
      </c>
      <c r="U13" s="10" t="s">
        <v>2</v>
      </c>
      <c r="V13" s="14"/>
      <c r="W13" s="10"/>
      <c r="X13" s="11" t="s">
        <v>3</v>
      </c>
      <c r="Y13" s="9" t="s">
        <v>4</v>
      </c>
    </row>
    <row r="14" spans="1:25" ht="12.75">
      <c r="A14" s="9">
        <v>1</v>
      </c>
      <c r="B14" s="27" t="s">
        <v>33</v>
      </c>
      <c r="C14" s="13">
        <v>145</v>
      </c>
      <c r="D14" s="13">
        <v>186</v>
      </c>
      <c r="E14" s="13">
        <v>204</v>
      </c>
      <c r="F14" s="13">
        <v>165</v>
      </c>
      <c r="G14" s="13">
        <v>201</v>
      </c>
      <c r="H14" s="13">
        <v>191</v>
      </c>
      <c r="I14" s="13">
        <v>1092</v>
      </c>
      <c r="J14" s="44">
        <v>172</v>
      </c>
      <c r="K14" s="35">
        <v>30</v>
      </c>
      <c r="L14" s="44">
        <v>216</v>
      </c>
      <c r="M14" s="44">
        <v>30</v>
      </c>
      <c r="N14" s="44">
        <v>140</v>
      </c>
      <c r="O14" s="35"/>
      <c r="P14" s="44">
        <v>166</v>
      </c>
      <c r="Q14" s="35"/>
      <c r="R14" s="44">
        <v>158</v>
      </c>
      <c r="S14" s="35"/>
      <c r="T14" s="44">
        <v>189</v>
      </c>
      <c r="U14" s="35">
        <v>30</v>
      </c>
      <c r="V14" s="44"/>
      <c r="W14" s="35"/>
      <c r="X14" s="11">
        <f>SUM(I14:W14)</f>
        <v>2223</v>
      </c>
      <c r="Y14" s="15">
        <f>AVERAGE(C14,D14,E14,F14,G14,H14,J14,L14,N14,P14,R14,T14,V14)</f>
        <v>177.75</v>
      </c>
    </row>
    <row r="15" spans="1:25" ht="12.75">
      <c r="A15" s="9">
        <v>2</v>
      </c>
      <c r="B15" s="27" t="s">
        <v>14</v>
      </c>
      <c r="C15" s="13">
        <v>177</v>
      </c>
      <c r="D15" s="13">
        <v>174</v>
      </c>
      <c r="E15" s="13">
        <v>161</v>
      </c>
      <c r="F15" s="13">
        <v>176</v>
      </c>
      <c r="G15" s="13">
        <v>159</v>
      </c>
      <c r="H15" s="13">
        <v>157</v>
      </c>
      <c r="I15" s="13">
        <v>1004</v>
      </c>
      <c r="J15" s="40">
        <v>141</v>
      </c>
      <c r="K15" s="33"/>
      <c r="L15" s="44">
        <v>180</v>
      </c>
      <c r="M15" s="44"/>
      <c r="N15" s="40">
        <v>186</v>
      </c>
      <c r="O15" s="33"/>
      <c r="P15" s="40">
        <v>175</v>
      </c>
      <c r="Q15" s="33">
        <v>30</v>
      </c>
      <c r="R15" s="14">
        <v>221</v>
      </c>
      <c r="S15" s="9">
        <v>30</v>
      </c>
      <c r="T15" s="40">
        <v>203</v>
      </c>
      <c r="U15" s="33">
        <v>30</v>
      </c>
      <c r="V15" s="14"/>
      <c r="W15" s="9"/>
      <c r="X15" s="11">
        <f>SUM(I15:W15)</f>
        <v>2200</v>
      </c>
      <c r="Y15" s="15">
        <f>AVERAGE(C15,D15,E15,F15,G15,H15,J15,L15,N15,P15,R15,T15,V15)</f>
        <v>175.83333333333334</v>
      </c>
    </row>
    <row r="16" spans="1:25" ht="12.75">
      <c r="A16" s="9">
        <v>3</v>
      </c>
      <c r="B16" s="27" t="s">
        <v>15</v>
      </c>
      <c r="C16" s="13">
        <v>190</v>
      </c>
      <c r="D16" s="13">
        <v>125</v>
      </c>
      <c r="E16" s="13">
        <v>135</v>
      </c>
      <c r="F16" s="13">
        <v>178</v>
      </c>
      <c r="G16" s="13">
        <v>181</v>
      </c>
      <c r="H16" s="13">
        <v>184</v>
      </c>
      <c r="I16" s="13">
        <v>993</v>
      </c>
      <c r="J16" s="44">
        <v>160</v>
      </c>
      <c r="K16" s="35"/>
      <c r="L16" s="40">
        <v>134</v>
      </c>
      <c r="M16" s="40">
        <v>30</v>
      </c>
      <c r="N16" s="40">
        <v>190</v>
      </c>
      <c r="O16" s="33">
        <v>30</v>
      </c>
      <c r="P16" s="44">
        <v>168</v>
      </c>
      <c r="Q16" s="35">
        <v>30</v>
      </c>
      <c r="R16" s="40">
        <v>188</v>
      </c>
      <c r="S16" s="33">
        <v>30</v>
      </c>
      <c r="T16" s="40">
        <v>184</v>
      </c>
      <c r="U16" s="33"/>
      <c r="V16" s="44"/>
      <c r="W16" s="35"/>
      <c r="X16" s="11">
        <f>SUM(I16:W16)</f>
        <v>2137</v>
      </c>
      <c r="Y16" s="15">
        <f>AVERAGE(C16,D16,E16,F16,G16,H16,J16,L16,N16,P16,R16,T16,V16)</f>
        <v>168.08333333333334</v>
      </c>
    </row>
    <row r="17" spans="1:25" ht="12.75">
      <c r="A17" s="9">
        <v>4</v>
      </c>
      <c r="B17" s="27" t="s">
        <v>13</v>
      </c>
      <c r="C17" s="13">
        <v>180</v>
      </c>
      <c r="D17" s="13">
        <v>188</v>
      </c>
      <c r="E17" s="13">
        <v>175</v>
      </c>
      <c r="F17" s="13">
        <v>176</v>
      </c>
      <c r="G17" s="13">
        <v>212</v>
      </c>
      <c r="H17" s="13">
        <v>143</v>
      </c>
      <c r="I17" s="13">
        <v>1074</v>
      </c>
      <c r="J17" s="40">
        <v>157</v>
      </c>
      <c r="K17" s="33">
        <v>30</v>
      </c>
      <c r="L17" s="40">
        <v>132</v>
      </c>
      <c r="M17" s="40"/>
      <c r="N17" s="44">
        <v>181</v>
      </c>
      <c r="O17" s="35">
        <v>30</v>
      </c>
      <c r="P17" s="40">
        <v>170</v>
      </c>
      <c r="Q17" s="33"/>
      <c r="R17" s="40">
        <v>174</v>
      </c>
      <c r="S17" s="33"/>
      <c r="T17" s="14">
        <v>181</v>
      </c>
      <c r="U17" s="9"/>
      <c r="V17" s="14"/>
      <c r="W17" s="9"/>
      <c r="X17" s="11">
        <f>SUM(I17:W17)</f>
        <v>2129</v>
      </c>
      <c r="Y17" s="15">
        <f>AVERAGE(C17,D17,E17,F17,G17,H17,J17,L17,N17,P17,R17,T17,V17)</f>
        <v>172.41666666666666</v>
      </c>
    </row>
    <row r="18" spans="1:25" ht="12.75">
      <c r="A18" s="16"/>
      <c r="B18" s="17"/>
      <c r="C18" s="17"/>
      <c r="D18" s="17"/>
      <c r="E18" s="17"/>
      <c r="F18" s="17"/>
      <c r="G18" s="17"/>
      <c r="H18" s="17"/>
      <c r="I18" s="17"/>
      <c r="J18" s="19"/>
      <c r="K18" s="16"/>
      <c r="L18" s="19"/>
      <c r="M18" s="19"/>
      <c r="N18" s="19"/>
      <c r="O18" s="16"/>
      <c r="P18" s="19"/>
      <c r="Q18" s="16"/>
      <c r="R18" s="19"/>
      <c r="S18" s="16"/>
      <c r="T18" s="19"/>
      <c r="U18" s="16"/>
      <c r="V18" s="19"/>
      <c r="W18" s="16"/>
      <c r="X18" s="17"/>
      <c r="Y18" s="20"/>
    </row>
    <row r="25" ht="12.75">
      <c r="M25" s="8" t="s">
        <v>42</v>
      </c>
    </row>
  </sheetData>
  <conditionalFormatting sqref="J4:W11 C14:H17 C4:H11 J14:W18">
    <cfRule type="cellIs" priority="1" dxfId="0" operator="between" stopIfTrue="1">
      <formula>200</formula>
      <formula>300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Lembit</dc:creator>
  <cp:keywords/>
  <dc:description/>
  <cp:lastModifiedBy>A satisfied Microsoft Office User</cp:lastModifiedBy>
  <dcterms:created xsi:type="dcterms:W3CDTF">2005-12-16T08:48:14Z</dcterms:created>
  <dcterms:modified xsi:type="dcterms:W3CDTF">2005-12-17T16:24:47Z</dcterms:modified>
  <cp:category/>
  <cp:version/>
  <cp:contentType/>
  <cp:contentStatus/>
</cp:coreProperties>
</file>