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5360" windowHeight="8400" activeTab="2"/>
  </bookViews>
  <sheets>
    <sheet name="Registreerumine" sheetId="1" r:id="rId1"/>
    <sheet name="Eelvoor" sheetId="2" r:id="rId2"/>
    <sheet name="Finaal" sheetId="3" r:id="rId3"/>
  </sheets>
  <definedNames/>
  <calcPr fullCalcOnLoad="1"/>
</workbook>
</file>

<file path=xl/sharedStrings.xml><?xml version="1.0" encoding="utf-8"?>
<sst xmlns="http://schemas.openxmlformats.org/spreadsheetml/2006/main" count="125" uniqueCount="46">
  <si>
    <t>Nimi</t>
  </si>
  <si>
    <t>boonus</t>
  </si>
  <si>
    <t>Summa</t>
  </si>
  <si>
    <t>Keskmine</t>
  </si>
  <si>
    <t>jrk.nr.</t>
  </si>
  <si>
    <t>Kokku</t>
  </si>
  <si>
    <t>Keskm.</t>
  </si>
  <si>
    <t>kell 9.00</t>
  </si>
  <si>
    <t>kell 11.30</t>
  </si>
  <si>
    <t>kell 14.00</t>
  </si>
  <si>
    <t>Eelvoor</t>
  </si>
  <si>
    <t>SK Rakvere Bowling Meistrivõistlused 2006</t>
  </si>
  <si>
    <t>SK Rakvere Bowling Meistrivõistlused  2006</t>
  </si>
  <si>
    <t>Eha Neito</t>
  </si>
  <si>
    <t>Brita Neito</t>
  </si>
  <si>
    <t>Leho Aros</t>
  </si>
  <si>
    <t>Liina Allak</t>
  </si>
  <si>
    <t>Aleksandr Holst</t>
  </si>
  <si>
    <t>Alar Kink</t>
  </si>
  <si>
    <t>Monika Kalvik</t>
  </si>
  <si>
    <t xml:space="preserve"> </t>
  </si>
  <si>
    <t>Rannu Eimla</t>
  </si>
  <si>
    <t>Airis Naur</t>
  </si>
  <si>
    <t>Reeli Pärs</t>
  </si>
  <si>
    <t>Ingmar Papstel</t>
  </si>
  <si>
    <t>Eli Vainlo</t>
  </si>
  <si>
    <t>Jüri Ristimägi</t>
  </si>
  <si>
    <t>Ülle Tihti</t>
  </si>
  <si>
    <t>Kalle Roostik</t>
  </si>
  <si>
    <t>Hilja Roostik</t>
  </si>
  <si>
    <t>Kati Palmar</t>
  </si>
  <si>
    <t>Alar Palmar</t>
  </si>
  <si>
    <t>Ingmar Etti</t>
  </si>
  <si>
    <t>Kaido Klaats</t>
  </si>
  <si>
    <t>Aivar Sobi</t>
  </si>
  <si>
    <t>Aigar Kink</t>
  </si>
  <si>
    <t>Andres Annula</t>
  </si>
  <si>
    <t>Tõnis Reinula</t>
  </si>
  <si>
    <t>Raimo Papstel</t>
  </si>
  <si>
    <t>Aleksandr Holst as.</t>
  </si>
  <si>
    <t xml:space="preserve">Aleksandr Holst </t>
  </si>
  <si>
    <t>kell 16.30</t>
  </si>
  <si>
    <t>ok</t>
  </si>
  <si>
    <t>as</t>
  </si>
  <si>
    <t>hiljem</t>
  </si>
  <si>
    <t>3.02.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</si>
</sst>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_ ;\-#,##0.00\ "/>
    <numFmt numFmtId="166" formatCode="#,##0.0_ ;\-#,##0.0\ "/>
  </numFmts>
  <fonts count="13">
    <font>
      <sz val="10"/>
      <name val="Arial"/>
      <family val="0"/>
    </font>
    <font>
      <sz val="1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20" applyFill="1" applyAlignment="1">
      <alignment horizontal="center"/>
      <protection/>
    </xf>
    <xf numFmtId="0" fontId="1" fillId="2" borderId="0" xfId="20" applyFont="1" applyFill="1">
      <alignment/>
      <protection/>
    </xf>
    <xf numFmtId="0" fontId="0" fillId="2" borderId="0" xfId="20" applyFill="1">
      <alignment/>
      <protection/>
    </xf>
    <xf numFmtId="0" fontId="0" fillId="2" borderId="0" xfId="20" applyFill="1" applyBorder="1" applyAlignment="1">
      <alignment horizontal="center"/>
      <protection/>
    </xf>
    <xf numFmtId="0" fontId="0" fillId="2" borderId="0" xfId="20" applyFill="1" applyBorder="1">
      <alignment/>
      <protection/>
    </xf>
    <xf numFmtId="0" fontId="0" fillId="2" borderId="1" xfId="20" applyFill="1" applyBorder="1" applyAlignment="1">
      <alignment horizontal="center"/>
      <protection/>
    </xf>
    <xf numFmtId="0" fontId="0" fillId="2" borderId="1" xfId="20" applyFill="1" applyBorder="1">
      <alignment/>
      <protection/>
    </xf>
    <xf numFmtId="0" fontId="2" fillId="2" borderId="0" xfId="19" applyFont="1" applyFill="1" applyAlignment="1">
      <alignment horizontal="center"/>
      <protection/>
    </xf>
    <xf numFmtId="0" fontId="3" fillId="2" borderId="0" xfId="19" applyFont="1" applyFill="1" applyAlignment="1">
      <alignment horizontal="left"/>
      <protection/>
    </xf>
    <xf numFmtId="0" fontId="3" fillId="2" borderId="0" xfId="19" applyFont="1" applyFill="1" applyAlignment="1">
      <alignment horizontal="center"/>
      <protection/>
    </xf>
    <xf numFmtId="0" fontId="4" fillId="2" borderId="0" xfId="19" applyFont="1" applyFill="1" applyAlignment="1">
      <alignment horizontal="center"/>
      <protection/>
    </xf>
    <xf numFmtId="164" fontId="3" fillId="2" borderId="0" xfId="19" applyNumberFormat="1" applyFont="1" applyFill="1" applyAlignment="1">
      <alignment horizontal="center"/>
      <protection/>
    </xf>
    <xf numFmtId="0" fontId="0" fillId="2" borderId="1" xfId="19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center"/>
      <protection/>
    </xf>
    <xf numFmtId="0" fontId="2" fillId="2" borderId="0" xfId="21" applyFont="1" applyFill="1" applyAlignment="1">
      <alignment horizontal="center"/>
      <protection/>
    </xf>
    <xf numFmtId="0" fontId="3" fillId="2" borderId="0" xfId="21" applyFont="1" applyFill="1" applyAlignment="1">
      <alignment horizontal="left"/>
      <protection/>
    </xf>
    <xf numFmtId="1" fontId="2" fillId="2" borderId="0" xfId="21" applyNumberFormat="1" applyFont="1" applyFill="1" applyAlignment="1">
      <alignment horizontal="center"/>
      <protection/>
    </xf>
    <xf numFmtId="165" fontId="2" fillId="2" borderId="0" xfId="15" applyNumberFormat="1" applyFont="1" applyFill="1" applyAlignment="1">
      <alignment horizontal="center"/>
    </xf>
    <xf numFmtId="15" fontId="2" fillId="2" borderId="0" xfId="21" applyNumberFormat="1" applyFont="1" applyFill="1" applyAlignment="1">
      <alignment horizontal="center"/>
      <protection/>
    </xf>
    <xf numFmtId="0" fontId="2" fillId="2" borderId="1" xfId="21" applyFont="1" applyFill="1" applyBorder="1" applyAlignment="1">
      <alignment horizontal="center"/>
      <protection/>
    </xf>
    <xf numFmtId="1" fontId="2" fillId="2" borderId="1" xfId="21" applyNumberFormat="1" applyFont="1" applyFill="1" applyBorder="1" applyAlignment="1">
      <alignment horizontal="center"/>
      <protection/>
    </xf>
    <xf numFmtId="0" fontId="6" fillId="2" borderId="1" xfId="21" applyFont="1" applyFill="1" applyBorder="1" applyAlignment="1">
      <alignment horizontal="center"/>
      <protection/>
    </xf>
    <xf numFmtId="1" fontId="2" fillId="2" borderId="1" xfId="15" applyNumberFormat="1" applyFont="1" applyFill="1" applyBorder="1" applyAlignment="1">
      <alignment horizontal="center"/>
    </xf>
    <xf numFmtId="0" fontId="4" fillId="2" borderId="1" xfId="21" applyFont="1" applyFill="1" applyBorder="1" applyAlignment="1">
      <alignment horizontal="center"/>
      <protection/>
    </xf>
    <xf numFmtId="0" fontId="4" fillId="2" borderId="0" xfId="21" applyFont="1" applyFill="1" applyAlignment="1">
      <alignment horizontal="center"/>
      <protection/>
    </xf>
    <xf numFmtId="166" fontId="7" fillId="2" borderId="1" xfId="15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19" applyFill="1">
      <alignment/>
      <protection/>
    </xf>
    <xf numFmtId="0" fontId="0" fillId="2" borderId="0" xfId="21" applyFill="1">
      <alignment/>
      <protection/>
    </xf>
    <xf numFmtId="0" fontId="0" fillId="2" borderId="1" xfId="19" applyFont="1" applyFill="1" applyBorder="1" applyAlignment="1">
      <alignment horizontal="center"/>
      <protection/>
    </xf>
    <xf numFmtId="164" fontId="0" fillId="2" borderId="1" xfId="19" applyNumberFormat="1" applyFont="1" applyFill="1" applyBorder="1" applyAlignment="1">
      <alignment horizontal="center"/>
      <protection/>
    </xf>
    <xf numFmtId="0" fontId="0" fillId="2" borderId="0" xfId="19" applyFill="1" applyAlignment="1">
      <alignment horizontal="center"/>
      <protection/>
    </xf>
    <xf numFmtId="0" fontId="0" fillId="2" borderId="1" xfId="0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4" fontId="0" fillId="2" borderId="1" xfId="17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20" applyFont="1" applyFill="1">
      <alignment/>
      <protection/>
    </xf>
    <xf numFmtId="0" fontId="10" fillId="2" borderId="1" xfId="0" applyFont="1" applyFill="1" applyBorder="1" applyAlignment="1">
      <alignment horizontal="center"/>
    </xf>
    <xf numFmtId="0" fontId="11" fillId="2" borderId="1" xfId="19" applyFont="1" applyFill="1" applyBorder="1" applyAlignment="1">
      <alignment horizontal="center"/>
      <protection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/>
    </xf>
    <xf numFmtId="1" fontId="3" fillId="2" borderId="0" xfId="21" applyNumberFormat="1" applyFont="1" applyFill="1" applyAlignment="1">
      <alignment horizontal="center"/>
      <protection/>
    </xf>
    <xf numFmtId="0" fontId="3" fillId="2" borderId="0" xfId="21" applyFont="1" applyFill="1" applyAlignment="1">
      <alignment horizontal="center"/>
      <protection/>
    </xf>
    <xf numFmtId="0" fontId="0" fillId="2" borderId="0" xfId="21" applyFill="1" applyAlignment="1">
      <alignment horizontal="center"/>
      <protection/>
    </xf>
    <xf numFmtId="0" fontId="4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6" fontId="12" fillId="2" borderId="1" xfId="15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Eelvoor" xfId="19"/>
    <cellStyle name="Normal_Registreerumine" xfId="20"/>
    <cellStyle name="Normal_Sheet3" xfId="21"/>
    <cellStyle name="Percent" xfId="22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I15" sqref="I15"/>
    </sheetView>
  </sheetViews>
  <sheetFormatPr defaultColWidth="9.140625" defaultRowHeight="12.75"/>
  <cols>
    <col min="1" max="1" width="3.57421875" style="27" customWidth="1"/>
    <col min="2" max="2" width="15.57421875" style="27" customWidth="1"/>
    <col min="3" max="3" width="9.140625" style="27" customWidth="1"/>
    <col min="4" max="4" width="18.7109375" style="27" customWidth="1"/>
    <col min="5" max="5" width="9.140625" style="27" customWidth="1"/>
    <col min="6" max="6" width="17.28125" style="27" customWidth="1"/>
    <col min="7" max="7" width="10.8515625" style="27" customWidth="1"/>
    <col min="8" max="8" width="17.28125" style="27" customWidth="1"/>
    <col min="9" max="16384" width="9.140625" style="27" customWidth="1"/>
  </cols>
  <sheetData>
    <row r="2" spans="1:6" ht="12.75">
      <c r="A2" s="3"/>
      <c r="B2" s="3"/>
      <c r="C2" s="3"/>
      <c r="D2" s="3"/>
      <c r="E2" s="3"/>
      <c r="F2" s="3"/>
    </row>
    <row r="3" spans="1:6" ht="23.25">
      <c r="A3" s="1"/>
      <c r="B3" s="2" t="s">
        <v>11</v>
      </c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8" ht="12.75">
      <c r="A6" s="4"/>
      <c r="B6" s="14" t="s">
        <v>7</v>
      </c>
      <c r="C6" s="5"/>
      <c r="D6" s="14" t="s">
        <v>8</v>
      </c>
      <c r="E6" s="5"/>
      <c r="F6" s="14" t="s">
        <v>9</v>
      </c>
      <c r="H6" s="41" t="s">
        <v>41</v>
      </c>
    </row>
    <row r="7" spans="1:9" ht="12.75">
      <c r="A7" s="6">
        <v>1</v>
      </c>
      <c r="B7" s="28" t="s">
        <v>34</v>
      </c>
      <c r="C7" s="42" t="s">
        <v>42</v>
      </c>
      <c r="D7" s="28" t="s">
        <v>13</v>
      </c>
      <c r="E7" s="42" t="s">
        <v>42</v>
      </c>
      <c r="F7" s="28" t="s">
        <v>14</v>
      </c>
      <c r="G7" s="27" t="s">
        <v>42</v>
      </c>
      <c r="H7" s="28" t="s">
        <v>30</v>
      </c>
      <c r="I7" s="27" t="s">
        <v>42</v>
      </c>
    </row>
    <row r="8" spans="1:9" ht="12.75">
      <c r="A8" s="6">
        <v>2</v>
      </c>
      <c r="B8" s="28" t="s">
        <v>17</v>
      </c>
      <c r="C8" s="42" t="s">
        <v>42</v>
      </c>
      <c r="D8" s="28" t="s">
        <v>16</v>
      </c>
      <c r="E8" s="42" t="s">
        <v>42</v>
      </c>
      <c r="F8" s="28" t="s">
        <v>15</v>
      </c>
      <c r="G8" s="27" t="s">
        <v>42</v>
      </c>
      <c r="H8" s="28" t="s">
        <v>31</v>
      </c>
      <c r="I8" s="27" t="s">
        <v>42</v>
      </c>
    </row>
    <row r="9" spans="1:9" ht="12.75">
      <c r="A9" s="6">
        <v>3</v>
      </c>
      <c r="B9" s="28"/>
      <c r="C9" s="3"/>
      <c r="D9" s="28" t="s">
        <v>18</v>
      </c>
      <c r="E9" s="42" t="s">
        <v>42</v>
      </c>
      <c r="F9" s="28" t="s">
        <v>37</v>
      </c>
      <c r="G9" s="27" t="s">
        <v>42</v>
      </c>
      <c r="H9" s="28" t="s">
        <v>22</v>
      </c>
      <c r="I9" s="27" t="s">
        <v>42</v>
      </c>
    </row>
    <row r="10" spans="1:9" ht="12.75">
      <c r="A10" s="6">
        <v>4</v>
      </c>
      <c r="B10" s="28"/>
      <c r="C10" s="3"/>
      <c r="D10" s="28" t="s">
        <v>19</v>
      </c>
      <c r="E10" s="42" t="s">
        <v>42</v>
      </c>
      <c r="F10" s="28" t="s">
        <v>36</v>
      </c>
      <c r="G10" s="27" t="s">
        <v>42</v>
      </c>
      <c r="H10" s="28" t="s">
        <v>23</v>
      </c>
      <c r="I10" s="27" t="s">
        <v>42</v>
      </c>
    </row>
    <row r="11" spans="1:8" ht="12.75">
      <c r="A11" s="6">
        <v>5</v>
      </c>
      <c r="B11" s="7"/>
      <c r="C11" s="3"/>
      <c r="D11" s="28" t="s">
        <v>21</v>
      </c>
      <c r="E11" s="42" t="s">
        <v>42</v>
      </c>
      <c r="F11" s="28" t="s">
        <v>27</v>
      </c>
      <c r="G11" s="27" t="s">
        <v>42</v>
      </c>
      <c r="H11" s="28"/>
    </row>
    <row r="12" spans="1:8" ht="12.75">
      <c r="A12" s="6">
        <v>6</v>
      </c>
      <c r="B12" s="7"/>
      <c r="C12" s="3"/>
      <c r="D12" s="28" t="s">
        <v>24</v>
      </c>
      <c r="E12" s="42" t="s">
        <v>42</v>
      </c>
      <c r="F12" s="28" t="s">
        <v>28</v>
      </c>
      <c r="G12" s="27" t="s">
        <v>44</v>
      </c>
      <c r="H12" s="28"/>
    </row>
    <row r="13" spans="1:8" ht="12.75">
      <c r="A13" s="6">
        <v>7</v>
      </c>
      <c r="B13" s="7"/>
      <c r="C13" s="3"/>
      <c r="D13" s="28" t="s">
        <v>25</v>
      </c>
      <c r="E13" s="42" t="s">
        <v>42</v>
      </c>
      <c r="F13" s="28" t="s">
        <v>29</v>
      </c>
      <c r="G13" s="27" t="s">
        <v>44</v>
      </c>
      <c r="H13" s="28"/>
    </row>
    <row r="14" spans="1:8" ht="12.75">
      <c r="A14" s="6">
        <v>8</v>
      </c>
      <c r="B14" s="7"/>
      <c r="C14" s="3"/>
      <c r="D14" s="28" t="s">
        <v>26</v>
      </c>
      <c r="E14" s="42" t="s">
        <v>42</v>
      </c>
      <c r="F14" s="28" t="s">
        <v>33</v>
      </c>
      <c r="G14" s="27" t="s">
        <v>42</v>
      </c>
      <c r="H14" s="28"/>
    </row>
    <row r="15" spans="1:8" ht="12.75">
      <c r="A15" s="6">
        <v>9</v>
      </c>
      <c r="B15" s="7"/>
      <c r="C15" s="3"/>
      <c r="D15" s="28" t="s">
        <v>32</v>
      </c>
      <c r="E15" s="42" t="s">
        <v>42</v>
      </c>
      <c r="F15" s="28" t="s">
        <v>35</v>
      </c>
      <c r="G15" s="27" t="s">
        <v>42</v>
      </c>
      <c r="H15" s="28"/>
    </row>
    <row r="16" spans="1:8" ht="12.75">
      <c r="A16" s="6">
        <v>10</v>
      </c>
      <c r="B16" s="7"/>
      <c r="C16" s="3"/>
      <c r="D16" s="28" t="s">
        <v>17</v>
      </c>
      <c r="E16" s="42" t="s">
        <v>43</v>
      </c>
      <c r="F16" s="28" t="s">
        <v>38</v>
      </c>
      <c r="G16" s="27" t="s">
        <v>42</v>
      </c>
      <c r="H16" s="28"/>
    </row>
    <row r="17" spans="1:8" ht="12.75">
      <c r="A17" s="6">
        <v>11</v>
      </c>
      <c r="B17" s="7"/>
      <c r="C17" s="3"/>
      <c r="D17" s="28" t="s">
        <v>20</v>
      </c>
      <c r="E17" s="3"/>
      <c r="F17" s="28" t="s">
        <v>20</v>
      </c>
      <c r="H17" s="28"/>
    </row>
    <row r="18" spans="1:8" ht="12.75">
      <c r="A18" s="6">
        <v>12</v>
      </c>
      <c r="B18" s="7"/>
      <c r="C18" s="3"/>
      <c r="D18" s="28"/>
      <c r="E18" s="3"/>
      <c r="F18" s="28" t="s">
        <v>20</v>
      </c>
      <c r="H18" s="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workbookViewId="0" topLeftCell="A1">
      <selection activeCell="A4" sqref="A4"/>
    </sheetView>
  </sheetViews>
  <sheetFormatPr defaultColWidth="9.140625" defaultRowHeight="12.75"/>
  <cols>
    <col min="1" max="1" width="4.7109375" style="27" customWidth="1"/>
    <col min="2" max="2" width="20.00390625" style="27" customWidth="1"/>
    <col min="3" max="8" width="9.140625" style="36" customWidth="1"/>
    <col min="9" max="9" width="11.28125" style="36" customWidth="1"/>
    <col min="10" max="10" width="9.140625" style="36" customWidth="1"/>
    <col min="11" max="16384" width="9.140625" style="27" customWidth="1"/>
  </cols>
  <sheetData>
    <row r="2" spans="1:10" ht="18.75">
      <c r="A2" s="8"/>
      <c r="B2" s="9" t="s">
        <v>12</v>
      </c>
      <c r="C2" s="10"/>
      <c r="D2" s="10"/>
      <c r="E2" s="10"/>
      <c r="F2" s="10"/>
      <c r="G2" s="10"/>
      <c r="H2" s="10"/>
      <c r="I2" s="11"/>
      <c r="J2" s="12"/>
    </row>
    <row r="3" spans="1:10" ht="12.75">
      <c r="A3" s="29"/>
      <c r="B3" s="29"/>
      <c r="C3" s="33"/>
      <c r="D3" s="33"/>
      <c r="E3" s="33"/>
      <c r="F3" s="33"/>
      <c r="G3" s="33"/>
      <c r="H3" s="33"/>
      <c r="I3" s="33"/>
      <c r="J3" s="33"/>
    </row>
    <row r="4" spans="1:10" ht="12.75">
      <c r="A4" s="40" t="s">
        <v>4</v>
      </c>
      <c r="B4" s="13" t="s">
        <v>0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31" t="s">
        <v>5</v>
      </c>
      <c r="J4" s="32" t="s">
        <v>6</v>
      </c>
    </row>
    <row r="5" spans="1:10" ht="12.75">
      <c r="A5" s="13">
        <v>1</v>
      </c>
      <c r="B5" s="28" t="s">
        <v>34</v>
      </c>
      <c r="C5" s="38">
        <v>236</v>
      </c>
      <c r="D5" s="38">
        <v>233</v>
      </c>
      <c r="E5" s="34">
        <v>183</v>
      </c>
      <c r="F5" s="38">
        <v>239</v>
      </c>
      <c r="G5" s="34">
        <v>173</v>
      </c>
      <c r="H5" s="38">
        <v>208</v>
      </c>
      <c r="I5" s="35">
        <f aca="true" t="shared" si="0" ref="I5:I32">SUM(C5:H5)</f>
        <v>1272</v>
      </c>
      <c r="J5" s="37">
        <f aca="true" t="shared" si="1" ref="J5:J32">AVERAGE(C5:H5)</f>
        <v>212</v>
      </c>
    </row>
    <row r="6" spans="1:10" s="48" customFormat="1" ht="12.75">
      <c r="A6" s="13">
        <v>2</v>
      </c>
      <c r="B6" s="28" t="s">
        <v>31</v>
      </c>
      <c r="C6" s="34">
        <v>186</v>
      </c>
      <c r="D6" s="38">
        <v>203</v>
      </c>
      <c r="E6" s="38">
        <v>279</v>
      </c>
      <c r="F6" s="38">
        <v>255</v>
      </c>
      <c r="G6" s="43">
        <v>127</v>
      </c>
      <c r="H6" s="34">
        <v>180</v>
      </c>
      <c r="I6" s="35">
        <f t="shared" si="0"/>
        <v>1230</v>
      </c>
      <c r="J6" s="37">
        <f t="shared" si="1"/>
        <v>205</v>
      </c>
    </row>
    <row r="7" spans="1:10" s="51" customFormat="1" ht="12.75">
      <c r="A7" s="13">
        <v>3</v>
      </c>
      <c r="B7" s="28" t="s">
        <v>38</v>
      </c>
      <c r="C7" s="34">
        <v>175</v>
      </c>
      <c r="D7" s="38">
        <v>201</v>
      </c>
      <c r="E7" s="34">
        <v>183</v>
      </c>
      <c r="F7" s="38">
        <v>212</v>
      </c>
      <c r="G7" s="34">
        <v>181</v>
      </c>
      <c r="H7" s="38">
        <v>233</v>
      </c>
      <c r="I7" s="35">
        <f t="shared" si="0"/>
        <v>1185</v>
      </c>
      <c r="J7" s="37">
        <f t="shared" si="1"/>
        <v>197.5</v>
      </c>
    </row>
    <row r="8" spans="1:10" ht="12.75">
      <c r="A8" s="13">
        <v>4</v>
      </c>
      <c r="B8" s="28" t="s">
        <v>40</v>
      </c>
      <c r="C8" s="38">
        <v>205</v>
      </c>
      <c r="D8" s="34">
        <v>194</v>
      </c>
      <c r="E8" s="34">
        <v>144</v>
      </c>
      <c r="F8" s="38">
        <v>224</v>
      </c>
      <c r="G8" s="34">
        <v>159</v>
      </c>
      <c r="H8" s="38">
        <v>234</v>
      </c>
      <c r="I8" s="35">
        <f>SUM(C8:H8)</f>
        <v>1160</v>
      </c>
      <c r="J8" s="37">
        <f>AVERAGE(C8:H8)</f>
        <v>193.33333333333334</v>
      </c>
    </row>
    <row r="9" spans="1:10" ht="12.75">
      <c r="A9" s="13">
        <v>5</v>
      </c>
      <c r="B9" s="28" t="s">
        <v>15</v>
      </c>
      <c r="C9" s="34">
        <v>188</v>
      </c>
      <c r="D9" s="34">
        <v>189</v>
      </c>
      <c r="E9" s="34">
        <v>192</v>
      </c>
      <c r="F9" s="34">
        <v>177</v>
      </c>
      <c r="G9" s="38">
        <v>215</v>
      </c>
      <c r="H9" s="34">
        <v>188</v>
      </c>
      <c r="I9" s="35">
        <f t="shared" si="0"/>
        <v>1149</v>
      </c>
      <c r="J9" s="37">
        <f t="shared" si="1"/>
        <v>191.5</v>
      </c>
    </row>
    <row r="10" spans="1:10" s="51" customFormat="1" ht="12.75">
      <c r="A10" s="13">
        <v>6</v>
      </c>
      <c r="B10" s="28" t="s">
        <v>18</v>
      </c>
      <c r="C10" s="38">
        <v>205</v>
      </c>
      <c r="D10" s="34">
        <v>179</v>
      </c>
      <c r="E10" s="34">
        <v>166</v>
      </c>
      <c r="F10" s="38">
        <v>222</v>
      </c>
      <c r="G10" s="34">
        <v>146</v>
      </c>
      <c r="H10" s="38">
        <v>223</v>
      </c>
      <c r="I10" s="35">
        <f t="shared" si="0"/>
        <v>1141</v>
      </c>
      <c r="J10" s="37">
        <f t="shared" si="1"/>
        <v>190.16666666666666</v>
      </c>
    </row>
    <row r="11" spans="1:10" s="51" customFormat="1" ht="12.75">
      <c r="A11" s="13">
        <v>7</v>
      </c>
      <c r="B11" s="28" t="s">
        <v>28</v>
      </c>
      <c r="C11" s="34">
        <v>161</v>
      </c>
      <c r="D11" s="38">
        <v>224</v>
      </c>
      <c r="E11" s="34">
        <v>152</v>
      </c>
      <c r="F11" s="34">
        <v>180</v>
      </c>
      <c r="G11" s="34">
        <v>187</v>
      </c>
      <c r="H11" s="38">
        <v>226</v>
      </c>
      <c r="I11" s="35">
        <f t="shared" si="0"/>
        <v>1130</v>
      </c>
      <c r="J11" s="37">
        <f t="shared" si="1"/>
        <v>188.33333333333334</v>
      </c>
    </row>
    <row r="12" spans="1:10" ht="12.75">
      <c r="A12" s="13">
        <v>8</v>
      </c>
      <c r="B12" s="28" t="s">
        <v>37</v>
      </c>
      <c r="C12" s="34">
        <v>187</v>
      </c>
      <c r="D12" s="34">
        <v>164</v>
      </c>
      <c r="E12" s="34">
        <v>162</v>
      </c>
      <c r="F12" s="34">
        <v>174</v>
      </c>
      <c r="G12" s="38">
        <v>220</v>
      </c>
      <c r="H12" s="38">
        <v>213</v>
      </c>
      <c r="I12" s="35">
        <f t="shared" si="0"/>
        <v>1120</v>
      </c>
      <c r="J12" s="37">
        <f t="shared" si="1"/>
        <v>186.66666666666666</v>
      </c>
    </row>
    <row r="13" spans="1:10" ht="12.75">
      <c r="A13" s="13">
        <v>9</v>
      </c>
      <c r="B13" s="28" t="s">
        <v>24</v>
      </c>
      <c r="C13" s="34">
        <v>147</v>
      </c>
      <c r="D13" s="34">
        <v>198</v>
      </c>
      <c r="E13" s="34">
        <v>194</v>
      </c>
      <c r="F13" s="38">
        <v>205</v>
      </c>
      <c r="G13" s="34">
        <v>192</v>
      </c>
      <c r="H13" s="34">
        <v>163</v>
      </c>
      <c r="I13" s="35">
        <f t="shared" si="0"/>
        <v>1099</v>
      </c>
      <c r="J13" s="37">
        <f t="shared" si="1"/>
        <v>183.16666666666666</v>
      </c>
    </row>
    <row r="14" spans="1:10" ht="12.75">
      <c r="A14" s="13">
        <v>10</v>
      </c>
      <c r="B14" s="28" t="s">
        <v>21</v>
      </c>
      <c r="C14" s="34">
        <v>159</v>
      </c>
      <c r="D14" s="38">
        <v>208</v>
      </c>
      <c r="E14" s="34">
        <v>187</v>
      </c>
      <c r="F14" s="34">
        <v>168</v>
      </c>
      <c r="G14" s="34">
        <v>167</v>
      </c>
      <c r="H14" s="38">
        <v>200</v>
      </c>
      <c r="I14" s="35">
        <f t="shared" si="0"/>
        <v>1089</v>
      </c>
      <c r="J14" s="37">
        <f t="shared" si="1"/>
        <v>181.5</v>
      </c>
    </row>
    <row r="15" spans="1:10" ht="12.75">
      <c r="A15" s="13">
        <v>11</v>
      </c>
      <c r="B15" s="28" t="s">
        <v>26</v>
      </c>
      <c r="C15" s="34">
        <v>190</v>
      </c>
      <c r="D15" s="34">
        <v>173</v>
      </c>
      <c r="E15" s="38">
        <v>200</v>
      </c>
      <c r="F15" s="34">
        <v>162</v>
      </c>
      <c r="G15" s="34">
        <v>181</v>
      </c>
      <c r="H15" s="34">
        <v>171</v>
      </c>
      <c r="I15" s="35">
        <f t="shared" si="0"/>
        <v>1077</v>
      </c>
      <c r="J15" s="37">
        <f t="shared" si="1"/>
        <v>179.5</v>
      </c>
    </row>
    <row r="16" spans="1:10" ht="12.75">
      <c r="A16" s="13">
        <v>12</v>
      </c>
      <c r="B16" s="52" t="s">
        <v>25</v>
      </c>
      <c r="C16" s="53">
        <v>200</v>
      </c>
      <c r="D16" s="54">
        <v>160</v>
      </c>
      <c r="E16" s="54">
        <v>172</v>
      </c>
      <c r="F16" s="53">
        <v>203</v>
      </c>
      <c r="G16" s="54">
        <v>143</v>
      </c>
      <c r="H16" s="54">
        <v>169</v>
      </c>
      <c r="I16" s="55">
        <f t="shared" si="0"/>
        <v>1047</v>
      </c>
      <c r="J16" s="56">
        <f t="shared" si="1"/>
        <v>174.5</v>
      </c>
    </row>
    <row r="17" spans="1:10" ht="12.75">
      <c r="A17" s="13">
        <v>13</v>
      </c>
      <c r="B17" s="57" t="s">
        <v>13</v>
      </c>
      <c r="C17" s="58">
        <v>186</v>
      </c>
      <c r="D17" s="58">
        <v>165</v>
      </c>
      <c r="E17" s="58">
        <v>170</v>
      </c>
      <c r="F17" s="58">
        <v>146</v>
      </c>
      <c r="G17" s="58">
        <v>183</v>
      </c>
      <c r="H17" s="58">
        <v>151</v>
      </c>
      <c r="I17" s="59">
        <f t="shared" si="0"/>
        <v>1001</v>
      </c>
      <c r="J17" s="60">
        <f t="shared" si="1"/>
        <v>166.83333333333334</v>
      </c>
    </row>
    <row r="18" spans="1:10" ht="12.75">
      <c r="A18" s="13">
        <v>14</v>
      </c>
      <c r="B18" s="28" t="s">
        <v>32</v>
      </c>
      <c r="C18" s="34">
        <v>146</v>
      </c>
      <c r="D18" s="34">
        <v>163</v>
      </c>
      <c r="E18" s="34">
        <v>147</v>
      </c>
      <c r="F18" s="38">
        <v>212</v>
      </c>
      <c r="G18" s="34">
        <v>181</v>
      </c>
      <c r="H18" s="34">
        <v>149</v>
      </c>
      <c r="I18" s="35">
        <f t="shared" si="0"/>
        <v>998</v>
      </c>
      <c r="J18" s="37">
        <f t="shared" si="1"/>
        <v>166.33333333333334</v>
      </c>
    </row>
    <row r="19" spans="1:10" ht="12.75">
      <c r="A19" s="13">
        <v>15</v>
      </c>
      <c r="B19" s="52" t="s">
        <v>16</v>
      </c>
      <c r="C19" s="54">
        <v>168</v>
      </c>
      <c r="D19" s="54">
        <v>175</v>
      </c>
      <c r="E19" s="54">
        <v>181</v>
      </c>
      <c r="F19" s="54">
        <v>168</v>
      </c>
      <c r="G19" s="54">
        <v>147</v>
      </c>
      <c r="H19" s="54">
        <v>152</v>
      </c>
      <c r="I19" s="55">
        <f t="shared" si="0"/>
        <v>991</v>
      </c>
      <c r="J19" s="56">
        <f t="shared" si="1"/>
        <v>165.16666666666666</v>
      </c>
    </row>
    <row r="20" spans="1:10" ht="12.75">
      <c r="A20" s="13">
        <v>16</v>
      </c>
      <c r="B20" s="28" t="s">
        <v>35</v>
      </c>
      <c r="C20" s="34">
        <v>171</v>
      </c>
      <c r="D20" s="34">
        <v>143</v>
      </c>
      <c r="E20" s="34">
        <v>176</v>
      </c>
      <c r="F20" s="34">
        <v>128</v>
      </c>
      <c r="G20" s="34">
        <v>172</v>
      </c>
      <c r="H20" s="34">
        <v>194</v>
      </c>
      <c r="I20" s="35">
        <f t="shared" si="0"/>
        <v>984</v>
      </c>
      <c r="J20" s="37">
        <f t="shared" si="1"/>
        <v>164</v>
      </c>
    </row>
    <row r="21" spans="1:10" ht="12.75">
      <c r="A21" s="13">
        <v>17</v>
      </c>
      <c r="B21" s="28" t="s">
        <v>33</v>
      </c>
      <c r="C21" s="34">
        <v>157</v>
      </c>
      <c r="D21" s="34">
        <v>159</v>
      </c>
      <c r="E21" s="34">
        <v>165</v>
      </c>
      <c r="F21" s="34">
        <v>153</v>
      </c>
      <c r="G21" s="34">
        <v>164</v>
      </c>
      <c r="H21" s="34">
        <v>184</v>
      </c>
      <c r="I21" s="35">
        <f t="shared" si="0"/>
        <v>982</v>
      </c>
      <c r="J21" s="37">
        <f t="shared" si="1"/>
        <v>163.66666666666666</v>
      </c>
    </row>
    <row r="22" spans="1:10" ht="12.75">
      <c r="A22" s="13">
        <v>18</v>
      </c>
      <c r="B22" s="52" t="s">
        <v>29</v>
      </c>
      <c r="C22" s="54">
        <v>158</v>
      </c>
      <c r="D22" s="54">
        <v>159</v>
      </c>
      <c r="E22" s="54">
        <v>174</v>
      </c>
      <c r="F22" s="54">
        <v>149</v>
      </c>
      <c r="G22" s="54">
        <v>191</v>
      </c>
      <c r="H22" s="54">
        <v>150</v>
      </c>
      <c r="I22" s="55">
        <f t="shared" si="0"/>
        <v>981</v>
      </c>
      <c r="J22" s="56">
        <f t="shared" si="1"/>
        <v>163.5</v>
      </c>
    </row>
    <row r="23" spans="1:10" ht="12.75">
      <c r="A23" s="13">
        <v>19</v>
      </c>
      <c r="B23" s="52" t="s">
        <v>27</v>
      </c>
      <c r="C23" s="54">
        <v>157</v>
      </c>
      <c r="D23" s="54">
        <v>172</v>
      </c>
      <c r="E23" s="54">
        <v>178</v>
      </c>
      <c r="F23" s="54">
        <v>170</v>
      </c>
      <c r="G23" s="54">
        <v>136</v>
      </c>
      <c r="H23" s="54">
        <v>157</v>
      </c>
      <c r="I23" s="55">
        <f t="shared" si="0"/>
        <v>970</v>
      </c>
      <c r="J23" s="56">
        <f t="shared" si="1"/>
        <v>161.66666666666666</v>
      </c>
    </row>
    <row r="24" spans="1:10" ht="12.75">
      <c r="A24" s="13">
        <v>20</v>
      </c>
      <c r="B24" s="52" t="s">
        <v>19</v>
      </c>
      <c r="C24" s="54">
        <v>156</v>
      </c>
      <c r="D24" s="54">
        <v>114</v>
      </c>
      <c r="E24" s="54">
        <v>161</v>
      </c>
      <c r="F24" s="54">
        <v>182</v>
      </c>
      <c r="G24" s="54">
        <v>199</v>
      </c>
      <c r="H24" s="54">
        <v>138</v>
      </c>
      <c r="I24" s="55">
        <f t="shared" si="0"/>
        <v>950</v>
      </c>
      <c r="J24" s="56">
        <f t="shared" si="1"/>
        <v>158.33333333333334</v>
      </c>
    </row>
    <row r="25" spans="1:10" ht="12.75">
      <c r="A25" s="13">
        <v>21</v>
      </c>
      <c r="B25" s="61" t="s">
        <v>14</v>
      </c>
      <c r="C25" s="62">
        <v>171</v>
      </c>
      <c r="D25" s="62">
        <v>157</v>
      </c>
      <c r="E25" s="62">
        <v>198</v>
      </c>
      <c r="F25" s="62">
        <v>139</v>
      </c>
      <c r="G25" s="62">
        <v>129</v>
      </c>
      <c r="H25" s="62">
        <v>152</v>
      </c>
      <c r="I25" s="63">
        <f t="shared" si="0"/>
        <v>946</v>
      </c>
      <c r="J25" s="64">
        <f t="shared" si="1"/>
        <v>157.66666666666666</v>
      </c>
    </row>
    <row r="26" spans="1:18" s="68" customFormat="1" ht="12.75">
      <c r="A26" s="13">
        <v>22</v>
      </c>
      <c r="B26" s="52" t="s">
        <v>30</v>
      </c>
      <c r="C26" s="65">
        <v>154</v>
      </c>
      <c r="D26" s="65">
        <v>165</v>
      </c>
      <c r="E26" s="65">
        <v>130</v>
      </c>
      <c r="F26" s="65">
        <v>165</v>
      </c>
      <c r="G26" s="65">
        <v>152</v>
      </c>
      <c r="H26" s="65">
        <v>173</v>
      </c>
      <c r="I26" s="66">
        <f t="shared" si="0"/>
        <v>939</v>
      </c>
      <c r="J26" s="67">
        <f t="shared" si="1"/>
        <v>156.5</v>
      </c>
      <c r="K26" s="27"/>
      <c r="L26" s="27"/>
      <c r="M26" s="27"/>
      <c r="N26" s="27"/>
      <c r="O26" s="27"/>
      <c r="P26" s="27"/>
      <c r="Q26" s="27"/>
      <c r="R26" s="27"/>
    </row>
    <row r="27" spans="1:10" ht="12.75">
      <c r="A27" s="13">
        <v>23</v>
      </c>
      <c r="B27" s="52" t="s">
        <v>23</v>
      </c>
      <c r="C27" s="65">
        <v>113</v>
      </c>
      <c r="D27" s="65">
        <v>145</v>
      </c>
      <c r="E27" s="65">
        <v>116</v>
      </c>
      <c r="F27" s="65">
        <v>174</v>
      </c>
      <c r="G27" s="53">
        <v>204</v>
      </c>
      <c r="H27" s="65">
        <v>169</v>
      </c>
      <c r="I27" s="66">
        <f t="shared" si="0"/>
        <v>921</v>
      </c>
      <c r="J27" s="67">
        <f t="shared" si="1"/>
        <v>153.5</v>
      </c>
    </row>
    <row r="28" spans="1:18" s="68" customFormat="1" ht="12.75">
      <c r="A28" s="13">
        <v>24</v>
      </c>
      <c r="B28" s="52" t="s">
        <v>22</v>
      </c>
      <c r="C28" s="65">
        <v>132</v>
      </c>
      <c r="D28" s="65">
        <v>164</v>
      </c>
      <c r="E28" s="65">
        <v>125</v>
      </c>
      <c r="F28" s="65">
        <v>163</v>
      </c>
      <c r="G28" s="65">
        <v>155</v>
      </c>
      <c r="H28" s="65">
        <v>148</v>
      </c>
      <c r="I28" s="66">
        <f t="shared" si="0"/>
        <v>887</v>
      </c>
      <c r="J28" s="67">
        <f t="shared" si="1"/>
        <v>147.83333333333334</v>
      </c>
      <c r="K28" s="27"/>
      <c r="L28" s="27"/>
      <c r="M28" s="27"/>
      <c r="N28" s="27"/>
      <c r="O28" s="27"/>
      <c r="P28" s="27"/>
      <c r="Q28" s="27"/>
      <c r="R28" s="27"/>
    </row>
    <row r="29" spans="1:18" s="68" customFormat="1" ht="12.75">
      <c r="A29" s="13">
        <v>25</v>
      </c>
      <c r="B29" s="28" t="s">
        <v>36</v>
      </c>
      <c r="C29" s="34">
        <v>170</v>
      </c>
      <c r="D29" s="34">
        <v>111</v>
      </c>
      <c r="E29" s="34">
        <v>110</v>
      </c>
      <c r="F29" s="34">
        <v>127</v>
      </c>
      <c r="G29" s="34">
        <v>171</v>
      </c>
      <c r="H29" s="34">
        <v>168</v>
      </c>
      <c r="I29" s="35">
        <f t="shared" si="0"/>
        <v>857</v>
      </c>
      <c r="J29" s="37">
        <f t="shared" si="1"/>
        <v>142.83333333333334</v>
      </c>
      <c r="K29" s="27"/>
      <c r="L29" s="27"/>
      <c r="M29" s="27"/>
      <c r="N29" s="27"/>
      <c r="O29" s="27"/>
      <c r="P29" s="27"/>
      <c r="Q29" s="27"/>
      <c r="R29" s="27"/>
    </row>
    <row r="30" spans="1:10" ht="12.75">
      <c r="A30" s="44">
        <v>26</v>
      </c>
      <c r="B30" s="28" t="s">
        <v>39</v>
      </c>
      <c r="C30" s="38">
        <v>223</v>
      </c>
      <c r="D30" s="34">
        <v>175</v>
      </c>
      <c r="E30" s="34">
        <v>145</v>
      </c>
      <c r="F30" s="34">
        <v>155</v>
      </c>
      <c r="G30" s="34">
        <v>157</v>
      </c>
      <c r="H30" s="38">
        <v>200</v>
      </c>
      <c r="I30" s="35">
        <f>SUM(C30:H30)</f>
        <v>1055</v>
      </c>
      <c r="J30" s="37">
        <f>AVERAGE(C30:H30)</f>
        <v>175.83333333333334</v>
      </c>
    </row>
    <row r="31" spans="1:10" ht="12.75">
      <c r="A31" s="13">
        <v>27</v>
      </c>
      <c r="B31" s="28"/>
      <c r="C31" s="34"/>
      <c r="D31" s="34"/>
      <c r="E31" s="34"/>
      <c r="F31" s="34"/>
      <c r="G31" s="34"/>
      <c r="H31" s="34"/>
      <c r="I31" s="35">
        <f t="shared" si="0"/>
        <v>0</v>
      </c>
      <c r="J31" s="37" t="e">
        <f t="shared" si="1"/>
        <v>#DIV/0!</v>
      </c>
    </row>
    <row r="32" spans="1:10" ht="12.75">
      <c r="A32" s="13">
        <v>28</v>
      </c>
      <c r="B32" s="28"/>
      <c r="C32" s="34"/>
      <c r="D32" s="34"/>
      <c r="E32" s="34"/>
      <c r="F32" s="34"/>
      <c r="G32" s="34"/>
      <c r="H32" s="34"/>
      <c r="I32" s="35">
        <f t="shared" si="0"/>
        <v>0</v>
      </c>
      <c r="J32" s="37" t="e">
        <f t="shared" si="1"/>
        <v>#DIV/0!</v>
      </c>
    </row>
  </sheetData>
  <conditionalFormatting sqref="J5:J36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6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140625" style="27" customWidth="1"/>
    <col min="2" max="2" width="14.8515625" style="27" customWidth="1"/>
    <col min="3" max="8" width="9.140625" style="27" hidden="1" customWidth="1"/>
    <col min="9" max="9" width="9.140625" style="27" customWidth="1"/>
    <col min="10" max="10" width="7.28125" style="36" customWidth="1"/>
    <col min="11" max="11" width="5.57421875" style="36" bestFit="1" customWidth="1"/>
    <col min="12" max="12" width="7.28125" style="36" customWidth="1"/>
    <col min="13" max="13" width="5.57421875" style="36" customWidth="1"/>
    <col min="14" max="14" width="7.28125" style="36" customWidth="1"/>
    <col min="15" max="15" width="5.57421875" style="36" customWidth="1"/>
    <col min="16" max="16" width="7.28125" style="36" customWidth="1"/>
    <col min="17" max="17" width="5.57421875" style="36" customWidth="1"/>
    <col min="18" max="18" width="7.28125" style="36" customWidth="1"/>
    <col min="19" max="19" width="5.57421875" style="36" customWidth="1"/>
    <col min="20" max="20" width="7.28125" style="36" customWidth="1"/>
    <col min="21" max="21" width="5.57421875" style="36" customWidth="1"/>
    <col min="22" max="22" width="7.28125" style="36" hidden="1" customWidth="1"/>
    <col min="23" max="23" width="5.57421875" style="36" hidden="1" customWidth="1"/>
    <col min="24" max="24" width="7.28125" style="36" customWidth="1"/>
    <col min="25" max="25" width="9.140625" style="36" customWidth="1"/>
    <col min="26" max="16384" width="9.140625" style="27" customWidth="1"/>
  </cols>
  <sheetData>
    <row r="2" spans="1:25" ht="18.75">
      <c r="A2" s="15"/>
      <c r="B2" s="16" t="s">
        <v>12</v>
      </c>
      <c r="C2" s="16"/>
      <c r="D2" s="16"/>
      <c r="E2" s="16"/>
      <c r="F2" s="16"/>
      <c r="G2" s="16"/>
      <c r="H2" s="16"/>
      <c r="I2" s="16"/>
      <c r="J2" s="69"/>
      <c r="K2" s="70"/>
      <c r="L2" s="17"/>
      <c r="M2" s="18"/>
      <c r="N2" s="17"/>
      <c r="O2" s="19"/>
      <c r="P2" s="19" t="s">
        <v>45</v>
      </c>
      <c r="Q2" s="15"/>
      <c r="R2" s="17"/>
      <c r="S2" s="15"/>
      <c r="T2" s="17"/>
      <c r="U2" s="15"/>
      <c r="V2" s="17"/>
      <c r="W2" s="19" t="s">
        <v>45</v>
      </c>
      <c r="X2" s="15"/>
      <c r="Y2" s="15"/>
    </row>
    <row r="3" spans="1:25" ht="12.75">
      <c r="A3" s="30"/>
      <c r="B3" s="30"/>
      <c r="C3" s="30"/>
      <c r="D3" s="30"/>
      <c r="E3" s="30"/>
      <c r="F3" s="30"/>
      <c r="G3" s="30"/>
      <c r="H3" s="30"/>
      <c r="I3" s="30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12.75">
      <c r="A4" s="20"/>
      <c r="B4" s="20" t="s">
        <v>0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 t="s">
        <v>10</v>
      </c>
      <c r="J4" s="21">
        <v>1</v>
      </c>
      <c r="K4" s="22" t="s">
        <v>1</v>
      </c>
      <c r="L4" s="21">
        <v>2</v>
      </c>
      <c r="M4" s="22" t="s">
        <v>1</v>
      </c>
      <c r="N4" s="21">
        <v>3</v>
      </c>
      <c r="O4" s="22" t="s">
        <v>1</v>
      </c>
      <c r="P4" s="21">
        <v>4</v>
      </c>
      <c r="Q4" s="22" t="s">
        <v>1</v>
      </c>
      <c r="R4" s="21">
        <v>5</v>
      </c>
      <c r="S4" s="22" t="s">
        <v>1</v>
      </c>
      <c r="T4" s="23">
        <v>6</v>
      </c>
      <c r="U4" s="22" t="s">
        <v>1</v>
      </c>
      <c r="V4" s="21">
        <v>7</v>
      </c>
      <c r="W4" s="22" t="s">
        <v>1</v>
      </c>
      <c r="X4" s="24" t="s">
        <v>2</v>
      </c>
      <c r="Y4" s="20" t="s">
        <v>3</v>
      </c>
    </row>
    <row r="5" spans="1:25" ht="12.75">
      <c r="A5" s="13">
        <v>1</v>
      </c>
      <c r="B5" s="28" t="s">
        <v>31</v>
      </c>
      <c r="C5" s="34">
        <v>186</v>
      </c>
      <c r="D5" s="38">
        <v>203</v>
      </c>
      <c r="E5" s="38">
        <v>279</v>
      </c>
      <c r="F5" s="38">
        <v>255</v>
      </c>
      <c r="G5" s="43">
        <v>127</v>
      </c>
      <c r="H5" s="34">
        <v>180</v>
      </c>
      <c r="I5" s="35">
        <f aca="true" t="shared" si="0" ref="I5:I10">SUM(C5:H5)</f>
        <v>1230</v>
      </c>
      <c r="J5" s="73">
        <v>157</v>
      </c>
      <c r="K5" s="34"/>
      <c r="L5" s="38">
        <v>236</v>
      </c>
      <c r="M5" s="34">
        <v>30</v>
      </c>
      <c r="N5" s="34">
        <v>191</v>
      </c>
      <c r="O5" s="34">
        <v>30</v>
      </c>
      <c r="P5" s="34">
        <v>179</v>
      </c>
      <c r="Q5" s="34">
        <v>30</v>
      </c>
      <c r="R5" s="38">
        <v>218</v>
      </c>
      <c r="S5" s="34">
        <v>30</v>
      </c>
      <c r="T5" s="34"/>
      <c r="U5" s="34"/>
      <c r="V5" s="34"/>
      <c r="W5" s="34"/>
      <c r="X5" s="72">
        <f aca="true" t="shared" si="1" ref="X5:X10">SUM(J5:W5)+I5</f>
        <v>2331</v>
      </c>
      <c r="Y5" s="74">
        <f aca="true" t="shared" si="2" ref="Y5:Y10">AVERAGE(C5,D5,E5,F5,G5,H5,J5,L5,N5,P5,R5,T5,V5)</f>
        <v>201</v>
      </c>
    </row>
    <row r="6" spans="1:25" ht="12.75">
      <c r="A6" s="13">
        <v>2</v>
      </c>
      <c r="B6" s="28" t="s">
        <v>34</v>
      </c>
      <c r="C6" s="38">
        <v>236</v>
      </c>
      <c r="D6" s="38">
        <v>233</v>
      </c>
      <c r="E6" s="34">
        <v>183</v>
      </c>
      <c r="F6" s="38">
        <v>239</v>
      </c>
      <c r="G6" s="34">
        <v>173</v>
      </c>
      <c r="H6" s="38">
        <v>208</v>
      </c>
      <c r="I6" s="35">
        <f t="shared" si="0"/>
        <v>1272</v>
      </c>
      <c r="J6" s="73">
        <v>183</v>
      </c>
      <c r="K6" s="34">
        <v>30</v>
      </c>
      <c r="L6" s="38">
        <v>219</v>
      </c>
      <c r="M6" s="34">
        <v>30</v>
      </c>
      <c r="N6" s="34">
        <v>197</v>
      </c>
      <c r="O6" s="34">
        <v>30</v>
      </c>
      <c r="P6" s="34">
        <v>171</v>
      </c>
      <c r="Q6" s="34"/>
      <c r="R6" s="34">
        <v>179</v>
      </c>
      <c r="S6" s="34"/>
      <c r="T6" s="34"/>
      <c r="U6" s="34"/>
      <c r="V6" s="34"/>
      <c r="W6" s="34"/>
      <c r="X6" s="72">
        <f t="shared" si="1"/>
        <v>2311</v>
      </c>
      <c r="Y6" s="74">
        <f>AVERAGE(C6,D6,E6,F6,G6,H6,J6,L6,N6,P6,R6,T6,V6)</f>
        <v>201.9090909090909</v>
      </c>
    </row>
    <row r="7" spans="1:25" ht="12.75">
      <c r="A7" s="13">
        <v>3</v>
      </c>
      <c r="B7" s="28" t="s">
        <v>18</v>
      </c>
      <c r="C7" s="38">
        <v>205</v>
      </c>
      <c r="D7" s="34">
        <v>179</v>
      </c>
      <c r="E7" s="34">
        <v>166</v>
      </c>
      <c r="F7" s="38">
        <v>222</v>
      </c>
      <c r="G7" s="34">
        <v>146</v>
      </c>
      <c r="H7" s="38">
        <v>223</v>
      </c>
      <c r="I7" s="35">
        <f t="shared" si="0"/>
        <v>1141</v>
      </c>
      <c r="J7" s="73">
        <v>233</v>
      </c>
      <c r="K7" s="34">
        <v>30</v>
      </c>
      <c r="L7" s="34">
        <v>191</v>
      </c>
      <c r="M7" s="34">
        <v>30</v>
      </c>
      <c r="N7" s="34">
        <v>170</v>
      </c>
      <c r="O7" s="34"/>
      <c r="P7" s="38">
        <v>223</v>
      </c>
      <c r="Q7" s="34">
        <v>30</v>
      </c>
      <c r="R7" s="34">
        <v>193</v>
      </c>
      <c r="S7" s="34">
        <v>30</v>
      </c>
      <c r="T7" s="34"/>
      <c r="U7" s="34"/>
      <c r="V7" s="34"/>
      <c r="W7" s="34"/>
      <c r="X7" s="72">
        <f t="shared" si="1"/>
        <v>2271</v>
      </c>
      <c r="Y7" s="26">
        <f t="shared" si="2"/>
        <v>195.54545454545453</v>
      </c>
    </row>
    <row r="8" spans="1:25" ht="12.75">
      <c r="A8" s="13">
        <v>4</v>
      </c>
      <c r="B8" s="28" t="s">
        <v>38</v>
      </c>
      <c r="C8" s="34">
        <v>175</v>
      </c>
      <c r="D8" s="38">
        <v>201</v>
      </c>
      <c r="E8" s="34">
        <v>183</v>
      </c>
      <c r="F8" s="38">
        <v>212</v>
      </c>
      <c r="G8" s="34">
        <v>181</v>
      </c>
      <c r="H8" s="38">
        <v>233</v>
      </c>
      <c r="I8" s="35">
        <f t="shared" si="0"/>
        <v>1185</v>
      </c>
      <c r="J8" s="73">
        <v>172</v>
      </c>
      <c r="K8" s="34"/>
      <c r="L8" s="34">
        <v>180</v>
      </c>
      <c r="M8" s="34"/>
      <c r="N8" s="34">
        <v>178</v>
      </c>
      <c r="O8" s="34"/>
      <c r="P8" s="34">
        <v>180</v>
      </c>
      <c r="Q8" s="34"/>
      <c r="R8" s="38">
        <v>201</v>
      </c>
      <c r="S8" s="34">
        <v>30</v>
      </c>
      <c r="T8" s="34"/>
      <c r="U8" s="34"/>
      <c r="V8" s="34"/>
      <c r="W8" s="34"/>
      <c r="X8" s="72">
        <f t="shared" si="1"/>
        <v>2126</v>
      </c>
      <c r="Y8" s="26">
        <f t="shared" si="2"/>
        <v>190.54545454545453</v>
      </c>
    </row>
    <row r="9" spans="1:25" ht="12.75">
      <c r="A9" s="13">
        <v>5</v>
      </c>
      <c r="B9" s="28" t="s">
        <v>40</v>
      </c>
      <c r="C9" s="38">
        <v>205</v>
      </c>
      <c r="D9" s="34">
        <v>194</v>
      </c>
      <c r="E9" s="34">
        <v>144</v>
      </c>
      <c r="F9" s="38">
        <v>224</v>
      </c>
      <c r="G9" s="34">
        <v>159</v>
      </c>
      <c r="H9" s="38">
        <v>234</v>
      </c>
      <c r="I9" s="35">
        <f>SUM(C9:H9)</f>
        <v>1160</v>
      </c>
      <c r="J9" s="73">
        <v>183</v>
      </c>
      <c r="K9" s="34">
        <v>30</v>
      </c>
      <c r="L9" s="34">
        <v>195</v>
      </c>
      <c r="M9" s="34"/>
      <c r="N9" s="34">
        <v>193</v>
      </c>
      <c r="O9" s="34"/>
      <c r="P9" s="34">
        <v>147</v>
      </c>
      <c r="Q9" s="34"/>
      <c r="R9" s="34">
        <v>182</v>
      </c>
      <c r="S9" s="34"/>
      <c r="T9" s="34"/>
      <c r="U9" s="34"/>
      <c r="V9" s="34"/>
      <c r="W9" s="34"/>
      <c r="X9" s="72">
        <f t="shared" si="1"/>
        <v>2090</v>
      </c>
      <c r="Y9" s="26">
        <f t="shared" si="2"/>
        <v>187.27272727272728</v>
      </c>
    </row>
    <row r="10" spans="1:25" ht="12.75">
      <c r="A10" s="13">
        <v>6</v>
      </c>
      <c r="B10" s="28" t="s">
        <v>15</v>
      </c>
      <c r="C10" s="34">
        <v>188</v>
      </c>
      <c r="D10" s="34">
        <v>189</v>
      </c>
      <c r="E10" s="34">
        <v>192</v>
      </c>
      <c r="F10" s="34">
        <v>177</v>
      </c>
      <c r="G10" s="38">
        <v>215</v>
      </c>
      <c r="H10" s="34">
        <v>188</v>
      </c>
      <c r="I10" s="35">
        <f t="shared" si="0"/>
        <v>1149</v>
      </c>
      <c r="J10" s="73">
        <v>166</v>
      </c>
      <c r="K10" s="34"/>
      <c r="L10" s="34">
        <v>180</v>
      </c>
      <c r="M10" s="34"/>
      <c r="N10" s="34">
        <v>172</v>
      </c>
      <c r="O10" s="34">
        <v>30</v>
      </c>
      <c r="P10" s="34">
        <v>181</v>
      </c>
      <c r="Q10" s="34">
        <v>30</v>
      </c>
      <c r="R10" s="34">
        <v>163</v>
      </c>
      <c r="S10" s="34"/>
      <c r="T10" s="34"/>
      <c r="U10" s="34"/>
      <c r="V10" s="34"/>
      <c r="W10" s="34"/>
      <c r="X10" s="72">
        <f t="shared" si="1"/>
        <v>2071</v>
      </c>
      <c r="Y10" s="26">
        <f t="shared" si="2"/>
        <v>182.8181818181818</v>
      </c>
    </row>
    <row r="11" spans="1:25" ht="12.75">
      <c r="A11" s="15"/>
      <c r="B11" s="15"/>
      <c r="C11" s="15"/>
      <c r="D11" s="15"/>
      <c r="E11" s="15"/>
      <c r="F11" s="15"/>
      <c r="G11" s="15"/>
      <c r="H11" s="15"/>
      <c r="I11" s="25"/>
      <c r="J11" s="17"/>
      <c r="K11" s="15"/>
      <c r="L11" s="17"/>
      <c r="M11" s="17"/>
      <c r="N11" s="17"/>
      <c r="O11" s="15"/>
      <c r="P11" s="17"/>
      <c r="Q11" s="15"/>
      <c r="R11" s="17"/>
      <c r="S11" s="15"/>
      <c r="T11" s="17"/>
      <c r="U11" s="15"/>
      <c r="V11" s="17"/>
      <c r="W11" s="15"/>
      <c r="X11" s="15"/>
      <c r="Y11" s="15"/>
    </row>
    <row r="12" spans="1:25" ht="12.75">
      <c r="A12" s="20"/>
      <c r="B12" s="20" t="s">
        <v>0</v>
      </c>
      <c r="C12" s="20">
        <v>1</v>
      </c>
      <c r="D12" s="20">
        <v>2</v>
      </c>
      <c r="E12" s="20">
        <v>3</v>
      </c>
      <c r="F12" s="20">
        <v>4</v>
      </c>
      <c r="G12" s="20">
        <v>5</v>
      </c>
      <c r="H12" s="20">
        <v>6</v>
      </c>
      <c r="I12" s="20" t="s">
        <v>10</v>
      </c>
      <c r="J12" s="21">
        <v>1</v>
      </c>
      <c r="K12" s="22" t="s">
        <v>1</v>
      </c>
      <c r="L12" s="21">
        <v>2</v>
      </c>
      <c r="M12" s="22" t="s">
        <v>1</v>
      </c>
      <c r="N12" s="21">
        <v>3</v>
      </c>
      <c r="O12" s="22" t="s">
        <v>1</v>
      </c>
      <c r="P12" s="21">
        <v>4</v>
      </c>
      <c r="Q12" s="22" t="s">
        <v>1</v>
      </c>
      <c r="R12" s="21">
        <v>5</v>
      </c>
      <c r="S12" s="22" t="s">
        <v>1</v>
      </c>
      <c r="T12" s="23">
        <v>6</v>
      </c>
      <c r="U12" s="22" t="s">
        <v>1</v>
      </c>
      <c r="V12" s="21"/>
      <c r="W12" s="22"/>
      <c r="X12" s="24" t="s">
        <v>2</v>
      </c>
      <c r="Y12" s="20" t="s">
        <v>3</v>
      </c>
    </row>
    <row r="13" spans="1:25" ht="12.75">
      <c r="A13" s="20">
        <v>1</v>
      </c>
      <c r="B13" s="49" t="s">
        <v>25</v>
      </c>
      <c r="C13" s="38">
        <v>200</v>
      </c>
      <c r="D13" s="39">
        <v>160</v>
      </c>
      <c r="E13" s="39">
        <v>172</v>
      </c>
      <c r="F13" s="38">
        <v>203</v>
      </c>
      <c r="G13" s="39">
        <v>143</v>
      </c>
      <c r="H13" s="39">
        <v>169</v>
      </c>
      <c r="I13" s="50">
        <f>SUM(C13:H13)</f>
        <v>1047</v>
      </c>
      <c r="J13" s="34">
        <v>153</v>
      </c>
      <c r="K13" s="34">
        <v>30</v>
      </c>
      <c r="L13" s="38">
        <v>201</v>
      </c>
      <c r="M13" s="34">
        <v>30</v>
      </c>
      <c r="N13" s="38">
        <v>206</v>
      </c>
      <c r="O13" s="34">
        <v>30</v>
      </c>
      <c r="P13" s="34">
        <v>199</v>
      </c>
      <c r="Q13" s="34">
        <v>30</v>
      </c>
      <c r="R13" s="34">
        <v>185</v>
      </c>
      <c r="S13" s="34">
        <v>30</v>
      </c>
      <c r="T13" s="34">
        <v>147</v>
      </c>
      <c r="U13" s="34"/>
      <c r="V13" s="34"/>
      <c r="W13" s="34"/>
      <c r="X13" s="72">
        <f>SUM(J13:W13)+I13</f>
        <v>2288</v>
      </c>
      <c r="Y13" s="26">
        <f>AVERAGE(C13,D13,E13,F13,G13,H13,J13,L13,N13,P13,R13,T13,V13)</f>
        <v>178.16666666666666</v>
      </c>
    </row>
    <row r="14" spans="1:25" ht="12.75">
      <c r="A14" s="20">
        <v>2</v>
      </c>
      <c r="B14" s="45" t="s">
        <v>13</v>
      </c>
      <c r="C14" s="46">
        <v>186</v>
      </c>
      <c r="D14" s="46">
        <v>165</v>
      </c>
      <c r="E14" s="46">
        <v>170</v>
      </c>
      <c r="F14" s="46">
        <v>146</v>
      </c>
      <c r="G14" s="46">
        <v>183</v>
      </c>
      <c r="H14" s="46">
        <v>151</v>
      </c>
      <c r="I14" s="47">
        <f>SUM(C14:H14)</f>
        <v>1001</v>
      </c>
      <c r="J14" s="38">
        <v>204</v>
      </c>
      <c r="K14" s="34">
        <v>30</v>
      </c>
      <c r="L14" s="38">
        <v>203</v>
      </c>
      <c r="M14" s="34">
        <v>30</v>
      </c>
      <c r="N14" s="34">
        <v>187</v>
      </c>
      <c r="O14" s="34">
        <v>30</v>
      </c>
      <c r="P14" s="34">
        <v>190</v>
      </c>
      <c r="Q14" s="34"/>
      <c r="R14" s="34">
        <v>158</v>
      </c>
      <c r="S14" s="34"/>
      <c r="T14" s="34">
        <v>164</v>
      </c>
      <c r="U14" s="34">
        <v>30</v>
      </c>
      <c r="V14" s="34"/>
      <c r="W14" s="34"/>
      <c r="X14" s="72">
        <f>SUM(J14:W14)+I14</f>
        <v>2227</v>
      </c>
      <c r="Y14" s="26">
        <f>AVERAGE(C14,D14,E14,F14,G14,H14,J14,L14,N14,P14,R14,T14,V14)</f>
        <v>175.58333333333334</v>
      </c>
    </row>
    <row r="15" spans="1:25" ht="12.75">
      <c r="A15" s="20">
        <v>3</v>
      </c>
      <c r="B15" s="49" t="s">
        <v>29</v>
      </c>
      <c r="C15" s="39">
        <v>158</v>
      </c>
      <c r="D15" s="39">
        <v>159</v>
      </c>
      <c r="E15" s="39">
        <v>174</v>
      </c>
      <c r="F15" s="39">
        <v>149</v>
      </c>
      <c r="G15" s="39">
        <v>191</v>
      </c>
      <c r="H15" s="39">
        <v>150</v>
      </c>
      <c r="I15" s="50">
        <f>SUM(C15:H15)</f>
        <v>981</v>
      </c>
      <c r="J15" s="34">
        <v>116</v>
      </c>
      <c r="K15" s="34"/>
      <c r="L15" s="34">
        <v>128</v>
      </c>
      <c r="M15" s="34"/>
      <c r="N15" s="34">
        <v>153</v>
      </c>
      <c r="O15" s="34"/>
      <c r="P15" s="34">
        <v>159</v>
      </c>
      <c r="Q15" s="34"/>
      <c r="R15" s="34">
        <v>160</v>
      </c>
      <c r="S15" s="34">
        <v>30</v>
      </c>
      <c r="T15" s="34">
        <v>189</v>
      </c>
      <c r="U15" s="34">
        <v>30</v>
      </c>
      <c r="V15" s="34"/>
      <c r="W15" s="34"/>
      <c r="X15" s="72">
        <f>SUM(J15:W15)+I15</f>
        <v>1946</v>
      </c>
      <c r="Y15" s="26">
        <f>AVERAGE(C15,D15,E15,F15,G15,H15,J15,L15,N15,P15,R15,T15,V15)</f>
        <v>157.16666666666666</v>
      </c>
    </row>
    <row r="16" spans="1:25" ht="12.75">
      <c r="A16" s="20">
        <v>4</v>
      </c>
      <c r="B16" s="49" t="s">
        <v>16</v>
      </c>
      <c r="C16" s="39">
        <v>168</v>
      </c>
      <c r="D16" s="39">
        <v>175</v>
      </c>
      <c r="E16" s="39">
        <v>181</v>
      </c>
      <c r="F16" s="39">
        <v>168</v>
      </c>
      <c r="G16" s="39">
        <v>147</v>
      </c>
      <c r="H16" s="39">
        <v>152</v>
      </c>
      <c r="I16" s="50">
        <f>SUM(C16:H16)</f>
        <v>991</v>
      </c>
      <c r="J16" s="34">
        <v>128</v>
      </c>
      <c r="K16" s="34"/>
      <c r="L16" s="34">
        <v>150</v>
      </c>
      <c r="M16" s="34"/>
      <c r="N16" s="34">
        <v>133</v>
      </c>
      <c r="O16" s="34"/>
      <c r="P16" s="34">
        <v>170</v>
      </c>
      <c r="Q16" s="34">
        <v>30</v>
      </c>
      <c r="R16" s="34">
        <v>112</v>
      </c>
      <c r="S16" s="34"/>
      <c r="T16" s="34">
        <v>144</v>
      </c>
      <c r="U16" s="34"/>
      <c r="V16" s="34"/>
      <c r="W16" s="34"/>
      <c r="X16" s="72">
        <f>SUM(J16:W16)+I16</f>
        <v>1858</v>
      </c>
      <c r="Y16" s="26">
        <f>AVERAGE(C16,D16,E16,F16,G16,H16,J16,L16,N16,P16,R16,T16,V16)</f>
        <v>152.33333333333334</v>
      </c>
    </row>
  </sheetData>
  <conditionalFormatting sqref="J5:J10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HOLST</dc:creator>
  <cp:keywords/>
  <dc:description/>
  <cp:lastModifiedBy>Lembit</cp:lastModifiedBy>
  <dcterms:created xsi:type="dcterms:W3CDTF">2007-01-07T13:33:51Z</dcterms:created>
  <dcterms:modified xsi:type="dcterms:W3CDTF">2007-02-08T06:54:39Z</dcterms:modified>
  <cp:category/>
  <cp:version/>
  <cp:contentType/>
  <cp:contentStatus/>
</cp:coreProperties>
</file>