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5480" windowHeight="5295" activeTab="1"/>
  </bookViews>
  <sheets>
    <sheet name="eelvoor" sheetId="1" r:id="rId1"/>
    <sheet name="Finaalvoor" sheetId="2" r:id="rId2"/>
  </sheets>
  <definedNames/>
  <calcPr fullCalcOnLoad="1"/>
</workbook>
</file>

<file path=xl/sharedStrings.xml><?xml version="1.0" encoding="utf-8"?>
<sst xmlns="http://schemas.openxmlformats.org/spreadsheetml/2006/main" count="69" uniqueCount="42">
  <si>
    <t>Nimi</t>
  </si>
  <si>
    <t>Kokku</t>
  </si>
  <si>
    <t>Handicap</t>
  </si>
  <si>
    <t>Bon</t>
  </si>
  <si>
    <t>I mäng</t>
  </si>
  <si>
    <t>II mäng</t>
  </si>
  <si>
    <t>III mäng</t>
  </si>
  <si>
    <t>miinused</t>
  </si>
  <si>
    <t>Rada</t>
  </si>
  <si>
    <t>miinus</t>
  </si>
  <si>
    <t>V mäng</t>
  </si>
  <si>
    <t>VI mäng</t>
  </si>
  <si>
    <t>1. koht</t>
  </si>
  <si>
    <t>2. koht</t>
  </si>
  <si>
    <t>3. koht</t>
  </si>
  <si>
    <t>4. koht</t>
  </si>
  <si>
    <t>5. koht</t>
  </si>
  <si>
    <t>6. koht</t>
  </si>
  <si>
    <t>7.-12. koht</t>
  </si>
  <si>
    <t>Edasi 12 parimat</t>
  </si>
  <si>
    <t>Edasi 6 parimat</t>
  </si>
  <si>
    <t>VII mäng</t>
  </si>
  <si>
    <t>koht</t>
  </si>
  <si>
    <t>12.-18. koht</t>
  </si>
  <si>
    <t xml:space="preserve">IV mäng </t>
  </si>
  <si>
    <t>VIII mäng</t>
  </si>
  <si>
    <t>Enn Kukke</t>
  </si>
  <si>
    <t>Leho Aros</t>
  </si>
  <si>
    <t>Karmo Aros</t>
  </si>
  <si>
    <t>Rainis Tõnisson</t>
  </si>
  <si>
    <t>Indrek Ülesoo</t>
  </si>
  <si>
    <t>Elvis Tõnisson</t>
  </si>
  <si>
    <t>Tarmo Lood</t>
  </si>
  <si>
    <t>Dan Sööl</t>
  </si>
  <si>
    <t>Silver Päll</t>
  </si>
  <si>
    <t>Alar Palmar</t>
  </si>
  <si>
    <t>Martin Ruuto</t>
  </si>
  <si>
    <t>Jarmo Liiver</t>
  </si>
  <si>
    <t>Kaspar Lood</t>
  </si>
  <si>
    <t>Kalle Antik</t>
  </si>
  <si>
    <t xml:space="preserve">Alar Palmar </t>
  </si>
  <si>
    <t>IX mäng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</si>
</sst>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[$-425]d\.\ mmmm\ yyyy&quot;. a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6">
    <font>
      <sz val="11"/>
      <color indexed="8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9"/>
      <name val="Verdana"/>
      <family val="2"/>
    </font>
    <font>
      <sz val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u val="single"/>
      <sz val="8.25"/>
      <color indexed="12"/>
      <name val="Verdana"/>
      <family val="2"/>
    </font>
    <font>
      <u val="single"/>
      <sz val="8.25"/>
      <color indexed="36"/>
      <name val="Verdana"/>
      <family val="2"/>
    </font>
    <font>
      <sz val="11"/>
      <name val="Verdana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indent="1"/>
    </xf>
    <xf numFmtId="0" fontId="3" fillId="2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3" fillId="0" borderId="1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16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16" fontId="0" fillId="24" borderId="0" xfId="0" applyNumberFormat="1" applyFill="1" applyBorder="1" applyAlignment="1">
      <alignment/>
    </xf>
    <xf numFmtId="0" fontId="3" fillId="24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9"/>
  <sheetViews>
    <sheetView showGridLines="0" zoomScale="130" zoomScaleNormal="130" zoomScalePageLayoutView="0" workbookViewId="0" topLeftCell="A1">
      <selection activeCell="B57" sqref="B57"/>
    </sheetView>
  </sheetViews>
  <sheetFormatPr defaultColWidth="8.796875" defaultRowHeight="14.25"/>
  <cols>
    <col min="1" max="1" width="2.3984375" style="11" bestFit="1" customWidth="1"/>
    <col min="2" max="2" width="13.8984375" style="11" customWidth="1"/>
    <col min="3" max="3" width="5.296875" style="12" hidden="1" customWidth="1"/>
    <col min="4" max="4" width="6.5" style="8" customWidth="1"/>
    <col min="5" max="5" width="5.59765625" style="8" customWidth="1"/>
    <col min="6" max="6" width="6.09765625" style="11" customWidth="1"/>
    <col min="7" max="7" width="4.5" style="11" customWidth="1"/>
    <col min="8" max="8" width="6.19921875" style="11" customWidth="1"/>
    <col min="9" max="9" width="4.796875" style="11" customWidth="1"/>
    <col min="10" max="10" width="6.19921875" style="11" customWidth="1"/>
    <col min="11" max="11" width="5.3984375" style="11" customWidth="1"/>
    <col min="12" max="12" width="6.19921875" style="11" customWidth="1"/>
    <col min="13" max="13" width="5" style="11" customWidth="1"/>
    <col min="14" max="14" width="6.8984375" style="11" customWidth="1"/>
    <col min="15" max="15" width="7.296875" style="11" customWidth="1"/>
    <col min="16" max="16384" width="8.796875" style="11" customWidth="1"/>
  </cols>
  <sheetData>
    <row r="1" spans="4:5" ht="12" thickBot="1">
      <c r="D1" s="26"/>
      <c r="E1" s="26"/>
    </row>
    <row r="2" spans="1:15" ht="12" thickBot="1">
      <c r="A2" s="10"/>
      <c r="B2" s="15" t="s">
        <v>0</v>
      </c>
      <c r="C2" s="16" t="s">
        <v>2</v>
      </c>
      <c r="D2" s="16" t="s">
        <v>4</v>
      </c>
      <c r="E2" s="16" t="s">
        <v>3</v>
      </c>
      <c r="F2" s="16" t="s">
        <v>5</v>
      </c>
      <c r="G2" s="16" t="s">
        <v>3</v>
      </c>
      <c r="H2" s="16" t="s">
        <v>6</v>
      </c>
      <c r="I2" s="16" t="s">
        <v>3</v>
      </c>
      <c r="J2" s="16" t="s">
        <v>24</v>
      </c>
      <c r="K2" s="16" t="s">
        <v>3</v>
      </c>
      <c r="L2" s="16" t="s">
        <v>10</v>
      </c>
      <c r="M2" s="16" t="s">
        <v>3</v>
      </c>
      <c r="N2" s="16" t="s">
        <v>7</v>
      </c>
      <c r="O2" s="17" t="s">
        <v>1</v>
      </c>
    </row>
    <row r="3" spans="1:15" ht="14.25">
      <c r="A3" s="64">
        <v>1</v>
      </c>
      <c r="B3" s="41" t="s">
        <v>27</v>
      </c>
      <c r="C3" s="7"/>
      <c r="D3" s="7">
        <v>201</v>
      </c>
      <c r="E3" s="7">
        <v>0</v>
      </c>
      <c r="F3" s="7">
        <v>220</v>
      </c>
      <c r="G3" s="7">
        <v>0</v>
      </c>
      <c r="H3" s="7">
        <v>160</v>
      </c>
      <c r="I3" s="7">
        <v>0</v>
      </c>
      <c r="J3" s="7">
        <v>163</v>
      </c>
      <c r="K3" s="7">
        <v>0</v>
      </c>
      <c r="L3" s="7">
        <v>170</v>
      </c>
      <c r="M3" s="7">
        <v>0</v>
      </c>
      <c r="N3" s="7"/>
      <c r="O3" s="7">
        <f aca="true" t="shared" si="0" ref="O3:O20">C3*5+D3+E3+F3+G3+H3+I3+J3+K3+L3+M3+N3</f>
        <v>914</v>
      </c>
    </row>
    <row r="4" spans="1:15" ht="14.25">
      <c r="A4" s="64">
        <v>2</v>
      </c>
      <c r="B4" s="41" t="s">
        <v>29</v>
      </c>
      <c r="C4" s="7"/>
      <c r="D4" s="7">
        <v>202</v>
      </c>
      <c r="E4" s="7">
        <v>0</v>
      </c>
      <c r="F4" s="7">
        <v>200</v>
      </c>
      <c r="G4" s="7">
        <v>0</v>
      </c>
      <c r="H4" s="7">
        <v>158</v>
      </c>
      <c r="I4" s="7">
        <v>0</v>
      </c>
      <c r="J4" s="7">
        <v>190</v>
      </c>
      <c r="K4" s="7">
        <v>0</v>
      </c>
      <c r="L4" s="7">
        <v>141</v>
      </c>
      <c r="M4" s="7">
        <v>0</v>
      </c>
      <c r="N4" s="7"/>
      <c r="O4" s="7">
        <f t="shared" si="0"/>
        <v>891</v>
      </c>
    </row>
    <row r="5" spans="1:15" ht="14.25">
      <c r="A5" s="64">
        <v>3</v>
      </c>
      <c r="B5" s="39" t="s">
        <v>33</v>
      </c>
      <c r="C5" s="7"/>
      <c r="D5" s="7">
        <v>163</v>
      </c>
      <c r="E5" s="7">
        <v>0</v>
      </c>
      <c r="F5" s="7">
        <v>194</v>
      </c>
      <c r="G5" s="7">
        <v>0</v>
      </c>
      <c r="H5" s="7">
        <v>184</v>
      </c>
      <c r="I5" s="7">
        <v>0</v>
      </c>
      <c r="J5" s="7">
        <v>167</v>
      </c>
      <c r="K5" s="7">
        <v>0</v>
      </c>
      <c r="L5" s="7">
        <v>200</v>
      </c>
      <c r="M5" s="7">
        <v>0</v>
      </c>
      <c r="N5" s="7">
        <v>-60</v>
      </c>
      <c r="O5" s="7">
        <f t="shared" si="0"/>
        <v>848</v>
      </c>
    </row>
    <row r="6" spans="1:17" ht="14.25">
      <c r="A6" s="64">
        <v>4</v>
      </c>
      <c r="B6" s="41" t="s">
        <v>35</v>
      </c>
      <c r="C6" s="7"/>
      <c r="D6" s="7">
        <v>169</v>
      </c>
      <c r="E6" s="7">
        <v>0</v>
      </c>
      <c r="F6" s="7">
        <v>165</v>
      </c>
      <c r="G6" s="7">
        <v>0</v>
      </c>
      <c r="H6" s="7">
        <v>183</v>
      </c>
      <c r="I6" s="7">
        <v>0</v>
      </c>
      <c r="J6" s="7">
        <v>140</v>
      </c>
      <c r="K6" s="7">
        <v>0</v>
      </c>
      <c r="L6" s="7">
        <v>162</v>
      </c>
      <c r="M6" s="7">
        <v>0</v>
      </c>
      <c r="N6" s="7"/>
      <c r="O6" s="7">
        <f t="shared" si="0"/>
        <v>819</v>
      </c>
      <c r="P6" s="51"/>
      <c r="Q6"/>
    </row>
    <row r="7" spans="1:16" ht="14.25">
      <c r="A7" s="64">
        <v>5</v>
      </c>
      <c r="B7" s="52" t="s">
        <v>26</v>
      </c>
      <c r="C7" s="7"/>
      <c r="D7" s="7">
        <v>182</v>
      </c>
      <c r="E7" s="7">
        <v>0</v>
      </c>
      <c r="F7" s="7">
        <v>150</v>
      </c>
      <c r="G7" s="7">
        <v>0</v>
      </c>
      <c r="H7" s="7">
        <v>178</v>
      </c>
      <c r="I7" s="7">
        <v>0</v>
      </c>
      <c r="J7" s="7">
        <v>168</v>
      </c>
      <c r="K7" s="7">
        <v>0</v>
      </c>
      <c r="L7" s="7">
        <v>135</v>
      </c>
      <c r="M7" s="7">
        <v>0</v>
      </c>
      <c r="N7" s="7"/>
      <c r="O7" s="7">
        <f t="shared" si="0"/>
        <v>813</v>
      </c>
      <c r="P7" s="51"/>
    </row>
    <row r="8" spans="1:16" ht="14.25">
      <c r="A8" s="64">
        <v>6</v>
      </c>
      <c r="B8" s="41" t="s">
        <v>28</v>
      </c>
      <c r="C8" s="7"/>
      <c r="D8" s="7">
        <v>136</v>
      </c>
      <c r="E8" s="7">
        <v>0</v>
      </c>
      <c r="F8" s="7">
        <v>202</v>
      </c>
      <c r="G8" s="7">
        <v>0</v>
      </c>
      <c r="H8" s="7">
        <v>192</v>
      </c>
      <c r="I8" s="7">
        <v>0</v>
      </c>
      <c r="J8" s="7">
        <v>172</v>
      </c>
      <c r="K8" s="7">
        <v>0</v>
      </c>
      <c r="L8" s="7">
        <v>98</v>
      </c>
      <c r="M8" s="7">
        <v>0</v>
      </c>
      <c r="N8" s="7"/>
      <c r="O8" s="7">
        <f t="shared" si="0"/>
        <v>800</v>
      </c>
      <c r="P8" s="51"/>
    </row>
    <row r="9" spans="1:16" ht="14.25">
      <c r="A9" s="64">
        <v>7</v>
      </c>
      <c r="B9" s="41" t="s">
        <v>32</v>
      </c>
      <c r="C9" s="7"/>
      <c r="D9" s="7">
        <v>138</v>
      </c>
      <c r="E9" s="7">
        <v>0</v>
      </c>
      <c r="F9" s="7">
        <v>157</v>
      </c>
      <c r="G9" s="7">
        <v>0</v>
      </c>
      <c r="H9" s="7">
        <v>178</v>
      </c>
      <c r="I9" s="7">
        <v>0</v>
      </c>
      <c r="J9" s="7">
        <v>173</v>
      </c>
      <c r="K9" s="7">
        <v>0</v>
      </c>
      <c r="L9" s="7">
        <v>153</v>
      </c>
      <c r="M9" s="7">
        <v>0</v>
      </c>
      <c r="N9" s="7"/>
      <c r="O9" s="7">
        <f t="shared" si="0"/>
        <v>799</v>
      </c>
      <c r="P9" s="51"/>
    </row>
    <row r="10" spans="1:16" ht="14.25">
      <c r="A10" s="64">
        <v>8</v>
      </c>
      <c r="B10" s="41" t="s">
        <v>37</v>
      </c>
      <c r="C10" s="7"/>
      <c r="D10" s="7">
        <v>220</v>
      </c>
      <c r="E10" s="7">
        <v>0</v>
      </c>
      <c r="F10" s="7">
        <v>164</v>
      </c>
      <c r="G10" s="7">
        <v>0</v>
      </c>
      <c r="H10" s="7">
        <v>155</v>
      </c>
      <c r="I10" s="7">
        <v>0</v>
      </c>
      <c r="J10" s="7">
        <v>88</v>
      </c>
      <c r="K10" s="7">
        <v>0</v>
      </c>
      <c r="L10" s="7">
        <v>102</v>
      </c>
      <c r="M10" s="7">
        <v>0</v>
      </c>
      <c r="N10" s="7"/>
      <c r="O10" s="7">
        <f t="shared" si="0"/>
        <v>729</v>
      </c>
      <c r="P10" s="51"/>
    </row>
    <row r="11" spans="1:16" ht="14.25">
      <c r="A11" s="64">
        <v>9</v>
      </c>
      <c r="B11" s="40" t="s">
        <v>30</v>
      </c>
      <c r="C11" s="7"/>
      <c r="D11" s="7">
        <v>128</v>
      </c>
      <c r="E11" s="7">
        <v>0</v>
      </c>
      <c r="F11" s="7">
        <v>136</v>
      </c>
      <c r="G11" s="7">
        <v>0</v>
      </c>
      <c r="H11" s="7">
        <v>138</v>
      </c>
      <c r="I11" s="7">
        <v>0</v>
      </c>
      <c r="J11" s="7">
        <v>179</v>
      </c>
      <c r="K11" s="7">
        <v>0</v>
      </c>
      <c r="L11" s="7">
        <v>145</v>
      </c>
      <c r="M11" s="7">
        <v>0</v>
      </c>
      <c r="N11" s="7"/>
      <c r="O11" s="7">
        <f t="shared" si="0"/>
        <v>726</v>
      </c>
      <c r="P11" s="51"/>
    </row>
    <row r="12" spans="1:16" ht="14.25">
      <c r="A12" s="64">
        <v>10</v>
      </c>
      <c r="B12" s="63" t="s">
        <v>36</v>
      </c>
      <c r="C12" s="7"/>
      <c r="D12" s="7">
        <v>121</v>
      </c>
      <c r="E12" s="7">
        <v>0</v>
      </c>
      <c r="F12" s="7">
        <v>146</v>
      </c>
      <c r="G12" s="7">
        <v>0</v>
      </c>
      <c r="H12" s="7">
        <v>167</v>
      </c>
      <c r="I12" s="7">
        <v>0</v>
      </c>
      <c r="J12" s="7">
        <v>152</v>
      </c>
      <c r="K12" s="7">
        <v>0</v>
      </c>
      <c r="L12" s="7">
        <v>93</v>
      </c>
      <c r="M12" s="7">
        <v>0</v>
      </c>
      <c r="N12" s="7"/>
      <c r="O12" s="7">
        <f t="shared" si="0"/>
        <v>679</v>
      </c>
      <c r="P12" s="51"/>
    </row>
    <row r="13" spans="1:28" ht="14.25">
      <c r="A13" s="64">
        <v>11</v>
      </c>
      <c r="B13" s="40" t="s">
        <v>31</v>
      </c>
      <c r="C13" s="46"/>
      <c r="D13" s="46">
        <v>126</v>
      </c>
      <c r="E13" s="46">
        <v>0</v>
      </c>
      <c r="F13" s="46">
        <v>149</v>
      </c>
      <c r="G13" s="46">
        <v>0</v>
      </c>
      <c r="H13" s="46">
        <v>130</v>
      </c>
      <c r="I13" s="46">
        <v>0</v>
      </c>
      <c r="J13" s="46">
        <v>111</v>
      </c>
      <c r="K13" s="46">
        <v>0</v>
      </c>
      <c r="L13" s="46">
        <v>132</v>
      </c>
      <c r="M13" s="46">
        <v>0</v>
      </c>
      <c r="N13" s="46"/>
      <c r="O13" s="7">
        <f t="shared" si="0"/>
        <v>648</v>
      </c>
      <c r="P13" s="5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50" customFormat="1" ht="15" thickBot="1">
      <c r="A14" s="64">
        <v>12</v>
      </c>
      <c r="B14" s="53" t="s">
        <v>39</v>
      </c>
      <c r="C14" s="49"/>
      <c r="D14" s="49">
        <v>126</v>
      </c>
      <c r="E14" s="49">
        <v>0</v>
      </c>
      <c r="F14" s="49">
        <v>130</v>
      </c>
      <c r="G14" s="49">
        <v>0</v>
      </c>
      <c r="H14" s="49">
        <v>113</v>
      </c>
      <c r="I14" s="49">
        <v>0</v>
      </c>
      <c r="J14" s="49">
        <v>121</v>
      </c>
      <c r="K14" s="49">
        <v>0</v>
      </c>
      <c r="L14" s="49">
        <v>133</v>
      </c>
      <c r="M14" s="49">
        <v>0</v>
      </c>
      <c r="N14" s="49"/>
      <c r="O14" s="49">
        <f t="shared" si="0"/>
        <v>623</v>
      </c>
      <c r="P14" s="51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16" ht="14.25">
      <c r="A15" s="64">
        <v>13</v>
      </c>
      <c r="B15" s="47" t="s">
        <v>34</v>
      </c>
      <c r="C15" s="48"/>
      <c r="D15" s="48">
        <v>127</v>
      </c>
      <c r="E15" s="48">
        <v>0</v>
      </c>
      <c r="F15" s="48">
        <v>109</v>
      </c>
      <c r="G15" s="48">
        <v>0</v>
      </c>
      <c r="H15" s="48">
        <v>110</v>
      </c>
      <c r="I15" s="48">
        <v>0</v>
      </c>
      <c r="J15" s="48">
        <v>160</v>
      </c>
      <c r="K15" s="48">
        <v>0</v>
      </c>
      <c r="L15" s="48">
        <v>66</v>
      </c>
      <c r="M15" s="48">
        <v>0</v>
      </c>
      <c r="N15" s="48"/>
      <c r="O15" s="48">
        <f t="shared" si="0"/>
        <v>572</v>
      </c>
      <c r="P15" s="51"/>
    </row>
    <row r="16" spans="1:15" ht="14.25">
      <c r="A16" s="64">
        <v>14</v>
      </c>
      <c r="B16" s="41" t="s">
        <v>38</v>
      </c>
      <c r="C16" s="7"/>
      <c r="D16" s="7">
        <v>148</v>
      </c>
      <c r="E16" s="48">
        <v>-20</v>
      </c>
      <c r="F16" s="7">
        <v>129</v>
      </c>
      <c r="G16" s="48">
        <v>-20</v>
      </c>
      <c r="H16" s="7">
        <v>121</v>
      </c>
      <c r="I16" s="48">
        <v>-20</v>
      </c>
      <c r="J16" s="7">
        <v>148</v>
      </c>
      <c r="K16" s="48">
        <v>-20</v>
      </c>
      <c r="L16" s="7">
        <v>121</v>
      </c>
      <c r="M16" s="48">
        <v>-20</v>
      </c>
      <c r="N16" s="7"/>
      <c r="O16" s="7">
        <f t="shared" si="0"/>
        <v>567</v>
      </c>
    </row>
    <row r="17" spans="1:15" ht="14.25" hidden="1">
      <c r="A17" s="13">
        <v>15</v>
      </c>
      <c r="B17" s="41"/>
      <c r="C17" s="7"/>
      <c r="D17" s="7"/>
      <c r="E17" s="7">
        <v>0</v>
      </c>
      <c r="F17" s="7"/>
      <c r="G17" s="48">
        <v>0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f t="shared" si="0"/>
        <v>0</v>
      </c>
    </row>
    <row r="18" spans="1:15" ht="14.25" hidden="1">
      <c r="A18" s="13">
        <v>16</v>
      </c>
      <c r="B18" s="41"/>
      <c r="C18" s="7"/>
      <c r="D18" s="7"/>
      <c r="E18" s="7">
        <v>0</v>
      </c>
      <c r="F18" s="7"/>
      <c r="G18" s="48">
        <v>0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f t="shared" si="0"/>
        <v>0</v>
      </c>
    </row>
    <row r="19" spans="1:15" ht="14.25" hidden="1">
      <c r="A19" s="13">
        <v>17</v>
      </c>
      <c r="B19" s="39"/>
      <c r="C19" s="7"/>
      <c r="D19" s="7"/>
      <c r="E19" s="7">
        <v>0</v>
      </c>
      <c r="F19" s="7"/>
      <c r="G19" s="48">
        <v>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f t="shared" si="0"/>
        <v>0</v>
      </c>
    </row>
    <row r="20" spans="1:15" ht="14.25" hidden="1">
      <c r="A20" s="13">
        <v>18</v>
      </c>
      <c r="B20" s="41"/>
      <c r="C20" s="7"/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f t="shared" si="0"/>
        <v>0</v>
      </c>
    </row>
    <row r="21" spans="1:15" ht="14.25" hidden="1">
      <c r="A21" s="13">
        <v>19</v>
      </c>
      <c r="B21" s="41"/>
      <c r="C21" s="38"/>
      <c r="D21" s="18"/>
      <c r="E21" s="38"/>
      <c r="F21" s="18"/>
      <c r="G21" s="38"/>
      <c r="H21" s="18"/>
      <c r="I21" s="7"/>
      <c r="J21" s="18"/>
      <c r="K21" s="18"/>
      <c r="L21" s="18"/>
      <c r="M21" s="38"/>
      <c r="N21" s="38"/>
      <c r="O21" s="38">
        <f aca="true" t="shared" si="1" ref="O21:O41">C21*5+D21+E21+F21+G21+H21+I21+J21+K21+L21+M21+N21</f>
        <v>0</v>
      </c>
    </row>
    <row r="22" spans="1:15" ht="14.25" hidden="1">
      <c r="A22" s="13">
        <v>20</v>
      </c>
      <c r="B22" s="39"/>
      <c r="C22" s="38"/>
      <c r="D22" s="18"/>
      <c r="E22" s="38"/>
      <c r="F22" s="18"/>
      <c r="G22" s="38"/>
      <c r="H22" s="18"/>
      <c r="I22" s="7"/>
      <c r="J22" s="18"/>
      <c r="K22" s="18"/>
      <c r="L22" s="18"/>
      <c r="M22" s="38"/>
      <c r="N22" s="38"/>
      <c r="O22" s="38">
        <f t="shared" si="1"/>
        <v>0</v>
      </c>
    </row>
    <row r="23" spans="1:15" ht="14.25" hidden="1">
      <c r="A23" s="13">
        <v>21</v>
      </c>
      <c r="B23" s="41"/>
      <c r="C23" s="38"/>
      <c r="D23" s="18"/>
      <c r="E23" s="38"/>
      <c r="F23" s="18"/>
      <c r="G23" s="38"/>
      <c r="H23" s="18"/>
      <c r="I23" s="7"/>
      <c r="J23" s="18"/>
      <c r="K23" s="18"/>
      <c r="L23" s="18"/>
      <c r="M23" s="38"/>
      <c r="N23" s="38"/>
      <c r="O23" s="38">
        <f t="shared" si="1"/>
        <v>0</v>
      </c>
    </row>
    <row r="24" spans="1:15" ht="14.25" hidden="1">
      <c r="A24" s="13">
        <v>22</v>
      </c>
      <c r="B24" s="39"/>
      <c r="C24" s="38"/>
      <c r="D24" s="18"/>
      <c r="E24" s="38"/>
      <c r="F24" s="18"/>
      <c r="G24" s="38"/>
      <c r="H24" s="18"/>
      <c r="I24" s="7"/>
      <c r="J24" s="18"/>
      <c r="K24" s="18"/>
      <c r="L24" s="18"/>
      <c r="M24" s="38"/>
      <c r="N24" s="38"/>
      <c r="O24" s="38">
        <f t="shared" si="1"/>
        <v>0</v>
      </c>
    </row>
    <row r="25" spans="1:15" ht="14.25" hidden="1">
      <c r="A25" s="13">
        <v>23</v>
      </c>
      <c r="B25" s="41"/>
      <c r="C25" s="38"/>
      <c r="D25" s="18"/>
      <c r="E25" s="38"/>
      <c r="F25" s="18"/>
      <c r="G25" s="38"/>
      <c r="H25" s="18"/>
      <c r="I25" s="7"/>
      <c r="J25" s="18"/>
      <c r="K25" s="18"/>
      <c r="L25" s="18"/>
      <c r="M25" s="38"/>
      <c r="N25" s="38"/>
      <c r="O25" s="38">
        <f t="shared" si="1"/>
        <v>0</v>
      </c>
    </row>
    <row r="26" spans="1:15" ht="14.25" hidden="1">
      <c r="A26" s="13">
        <v>24</v>
      </c>
      <c r="B26" s="41"/>
      <c r="C26" s="38"/>
      <c r="D26" s="18"/>
      <c r="E26" s="38"/>
      <c r="F26" s="18"/>
      <c r="G26" s="38"/>
      <c r="H26" s="18"/>
      <c r="I26" s="7"/>
      <c r="J26" s="18"/>
      <c r="K26" s="18"/>
      <c r="L26" s="18"/>
      <c r="M26" s="38"/>
      <c r="N26" s="38"/>
      <c r="O26" s="38">
        <f t="shared" si="1"/>
        <v>0</v>
      </c>
    </row>
    <row r="27" spans="1:15" ht="14.25" hidden="1">
      <c r="A27" s="13">
        <v>25</v>
      </c>
      <c r="B27" s="41"/>
      <c r="C27" s="38"/>
      <c r="D27" s="18"/>
      <c r="E27" s="38"/>
      <c r="F27" s="18"/>
      <c r="G27" s="38"/>
      <c r="H27" s="18"/>
      <c r="I27" s="7"/>
      <c r="J27" s="18"/>
      <c r="K27" s="18"/>
      <c r="L27" s="18"/>
      <c r="M27" s="38"/>
      <c r="N27" s="38"/>
      <c r="O27" s="38">
        <f t="shared" si="1"/>
        <v>0</v>
      </c>
    </row>
    <row r="28" spans="1:15" ht="14.25" hidden="1">
      <c r="A28" s="13">
        <v>26</v>
      </c>
      <c r="B28" s="41"/>
      <c r="C28" s="38"/>
      <c r="D28" s="18"/>
      <c r="E28" s="38"/>
      <c r="F28" s="18"/>
      <c r="G28" s="38"/>
      <c r="H28" s="18"/>
      <c r="I28" s="7"/>
      <c r="J28" s="18"/>
      <c r="K28" s="18"/>
      <c r="L28" s="18"/>
      <c r="M28" s="38"/>
      <c r="N28" s="38"/>
      <c r="O28" s="38">
        <f t="shared" si="1"/>
        <v>0</v>
      </c>
    </row>
    <row r="29" spans="1:15" ht="14.25" hidden="1">
      <c r="A29" s="13">
        <v>27</v>
      </c>
      <c r="B29" s="41"/>
      <c r="C29" s="38"/>
      <c r="D29" s="18"/>
      <c r="E29" s="38"/>
      <c r="F29" s="18"/>
      <c r="G29" s="38"/>
      <c r="H29" s="18"/>
      <c r="I29" s="7"/>
      <c r="J29" s="18"/>
      <c r="K29" s="18"/>
      <c r="L29" s="18"/>
      <c r="M29" s="38"/>
      <c r="N29" s="38"/>
      <c r="O29" s="38">
        <f t="shared" si="1"/>
        <v>0</v>
      </c>
    </row>
    <row r="30" spans="1:15" ht="14.25" hidden="1">
      <c r="A30" s="13">
        <v>28</v>
      </c>
      <c r="B30" s="41"/>
      <c r="C30" s="38"/>
      <c r="D30" s="18"/>
      <c r="E30" s="38"/>
      <c r="F30" s="18"/>
      <c r="G30" s="38"/>
      <c r="H30" s="18"/>
      <c r="I30" s="7"/>
      <c r="J30" s="18"/>
      <c r="K30" s="18"/>
      <c r="L30" s="18"/>
      <c r="M30" s="38"/>
      <c r="N30" s="38"/>
      <c r="O30" s="38">
        <f t="shared" si="1"/>
        <v>0</v>
      </c>
    </row>
    <row r="31" spans="1:15" ht="14.25" hidden="1">
      <c r="A31" s="13">
        <v>29</v>
      </c>
      <c r="B31" s="41"/>
      <c r="C31" s="38"/>
      <c r="D31" s="18"/>
      <c r="E31" s="38"/>
      <c r="F31" s="18"/>
      <c r="G31" s="38"/>
      <c r="H31" s="18"/>
      <c r="I31" s="7"/>
      <c r="J31" s="18"/>
      <c r="K31" s="18"/>
      <c r="L31" s="18"/>
      <c r="M31" s="38"/>
      <c r="N31" s="38"/>
      <c r="O31" s="38">
        <f t="shared" si="1"/>
        <v>0</v>
      </c>
    </row>
    <row r="32" spans="1:15" ht="14.25" hidden="1">
      <c r="A32" s="13">
        <v>30</v>
      </c>
      <c r="B32" s="39"/>
      <c r="C32" s="38"/>
      <c r="D32" s="18"/>
      <c r="E32" s="38"/>
      <c r="F32" s="18"/>
      <c r="G32" s="38"/>
      <c r="H32" s="18"/>
      <c r="I32" s="7"/>
      <c r="J32" s="18"/>
      <c r="K32" s="18"/>
      <c r="L32" s="18"/>
      <c r="M32" s="38"/>
      <c r="N32" s="38"/>
      <c r="O32" s="38">
        <f t="shared" si="1"/>
        <v>0</v>
      </c>
    </row>
    <row r="33" spans="1:15" ht="14.25" hidden="1">
      <c r="A33" s="13">
        <v>31</v>
      </c>
      <c r="B33" s="41"/>
      <c r="C33" s="38"/>
      <c r="D33" s="18"/>
      <c r="E33" s="38"/>
      <c r="F33" s="18"/>
      <c r="G33" s="38"/>
      <c r="H33" s="18"/>
      <c r="I33" s="7"/>
      <c r="J33" s="18"/>
      <c r="K33" s="18"/>
      <c r="L33" s="18"/>
      <c r="M33" s="38"/>
      <c r="N33" s="38"/>
      <c r="O33" s="38">
        <f t="shared" si="1"/>
        <v>0</v>
      </c>
    </row>
    <row r="34" spans="1:15" ht="14.25" hidden="1">
      <c r="A34" s="13">
        <v>32</v>
      </c>
      <c r="B34" s="41"/>
      <c r="C34" s="38"/>
      <c r="D34" s="18"/>
      <c r="E34" s="38"/>
      <c r="F34" s="18"/>
      <c r="G34" s="38"/>
      <c r="H34" s="18"/>
      <c r="I34" s="7"/>
      <c r="J34" s="18"/>
      <c r="K34" s="18"/>
      <c r="L34" s="18"/>
      <c r="M34" s="38"/>
      <c r="N34" s="38"/>
      <c r="O34" s="38">
        <f t="shared" si="1"/>
        <v>0</v>
      </c>
    </row>
    <row r="35" spans="1:15" ht="14.25" hidden="1">
      <c r="A35" s="13">
        <v>33</v>
      </c>
      <c r="B35" s="39"/>
      <c r="C35" s="38"/>
      <c r="D35" s="18"/>
      <c r="E35" s="38"/>
      <c r="F35" s="18"/>
      <c r="G35" s="38"/>
      <c r="H35" s="18"/>
      <c r="I35" s="7"/>
      <c r="J35" s="18"/>
      <c r="K35" s="18"/>
      <c r="L35" s="18"/>
      <c r="M35" s="38"/>
      <c r="N35" s="38"/>
      <c r="O35" s="38">
        <f t="shared" si="1"/>
        <v>0</v>
      </c>
    </row>
    <row r="36" spans="1:15" ht="14.25" hidden="1">
      <c r="A36" s="13">
        <v>34</v>
      </c>
      <c r="B36" s="39"/>
      <c r="C36" s="38"/>
      <c r="D36" s="18"/>
      <c r="E36" s="38"/>
      <c r="F36" s="18"/>
      <c r="G36" s="38"/>
      <c r="H36" s="18"/>
      <c r="I36" s="7"/>
      <c r="J36" s="18"/>
      <c r="K36" s="18"/>
      <c r="L36" s="18"/>
      <c r="M36" s="38"/>
      <c r="N36" s="38"/>
      <c r="O36" s="38">
        <f t="shared" si="1"/>
        <v>0</v>
      </c>
    </row>
    <row r="37" spans="1:15" ht="14.25" hidden="1">
      <c r="A37" s="13">
        <v>35</v>
      </c>
      <c r="B37" s="41"/>
      <c r="C37" s="38"/>
      <c r="D37" s="18"/>
      <c r="E37" s="38"/>
      <c r="F37" s="18"/>
      <c r="G37" s="38"/>
      <c r="H37" s="18"/>
      <c r="I37" s="7"/>
      <c r="J37" s="18"/>
      <c r="K37" s="18"/>
      <c r="L37" s="18"/>
      <c r="M37" s="38"/>
      <c r="N37" s="38"/>
      <c r="O37" s="38">
        <f t="shared" si="1"/>
        <v>0</v>
      </c>
    </row>
    <row r="38" spans="1:15" ht="14.25" hidden="1">
      <c r="A38" s="13">
        <v>36</v>
      </c>
      <c r="B38" s="41"/>
      <c r="C38" s="38"/>
      <c r="D38" s="18"/>
      <c r="E38" s="38"/>
      <c r="F38" s="18"/>
      <c r="G38" s="38"/>
      <c r="H38" s="18"/>
      <c r="I38" s="7"/>
      <c r="J38" s="18"/>
      <c r="K38" s="18"/>
      <c r="L38" s="18"/>
      <c r="M38" s="38"/>
      <c r="N38" s="38"/>
      <c r="O38" s="38">
        <f t="shared" si="1"/>
        <v>0</v>
      </c>
    </row>
    <row r="39" spans="1:15" ht="14.25" hidden="1">
      <c r="A39" s="13">
        <v>37</v>
      </c>
      <c r="B39" s="41"/>
      <c r="C39" s="38"/>
      <c r="D39" s="18"/>
      <c r="E39" s="38"/>
      <c r="F39" s="18"/>
      <c r="G39" s="38"/>
      <c r="H39" s="18"/>
      <c r="I39" s="7"/>
      <c r="J39" s="18"/>
      <c r="K39" s="18"/>
      <c r="L39" s="18"/>
      <c r="M39" s="38"/>
      <c r="N39" s="38"/>
      <c r="O39" s="38">
        <f t="shared" si="1"/>
        <v>0</v>
      </c>
    </row>
    <row r="40" spans="1:15" ht="14.25" hidden="1">
      <c r="A40" s="13">
        <v>38</v>
      </c>
      <c r="B40" s="41"/>
      <c r="C40" s="38"/>
      <c r="D40" s="18"/>
      <c r="E40" s="38"/>
      <c r="F40" s="18"/>
      <c r="G40" s="38"/>
      <c r="H40" s="18"/>
      <c r="I40" s="7"/>
      <c r="J40" s="18"/>
      <c r="K40" s="18"/>
      <c r="L40" s="18"/>
      <c r="M40" s="38"/>
      <c r="N40" s="38"/>
      <c r="O40" s="38">
        <f t="shared" si="1"/>
        <v>0</v>
      </c>
    </row>
    <row r="41" spans="1:15" ht="14.25" hidden="1">
      <c r="A41" s="13">
        <v>39</v>
      </c>
      <c r="B41" s="41"/>
      <c r="C41" s="38"/>
      <c r="D41" s="18"/>
      <c r="E41" s="38"/>
      <c r="F41" s="18"/>
      <c r="G41" s="38"/>
      <c r="H41" s="18"/>
      <c r="I41" s="7"/>
      <c r="J41" s="18"/>
      <c r="K41" s="18"/>
      <c r="L41" s="18"/>
      <c r="M41" s="38"/>
      <c r="N41" s="38"/>
      <c r="O41" s="38">
        <f t="shared" si="1"/>
        <v>0</v>
      </c>
    </row>
    <row r="42" spans="1:15" ht="14.25" hidden="1">
      <c r="A42" s="13">
        <v>40</v>
      </c>
      <c r="B42" s="41"/>
      <c r="C42" s="38"/>
      <c r="D42" s="18"/>
      <c r="E42" s="38"/>
      <c r="F42" s="18"/>
      <c r="G42" s="38"/>
      <c r="H42" s="18"/>
      <c r="I42" s="7"/>
      <c r="J42" s="18"/>
      <c r="K42" s="18"/>
      <c r="L42" s="18"/>
      <c r="M42" s="38"/>
      <c r="N42" s="38"/>
      <c r="O42" s="38">
        <f aca="true" t="shared" si="2" ref="O42:O50">C42*3+D42+E42+F42+G42+H42+M42+N42</f>
        <v>0</v>
      </c>
    </row>
    <row r="43" spans="1:15" ht="14.25" hidden="1">
      <c r="A43" s="13">
        <v>41</v>
      </c>
      <c r="B43" s="41"/>
      <c r="C43" s="38"/>
      <c r="D43" s="18"/>
      <c r="E43" s="38"/>
      <c r="F43" s="18"/>
      <c r="G43" s="38"/>
      <c r="H43" s="18"/>
      <c r="I43" s="7"/>
      <c r="J43" s="18"/>
      <c r="K43" s="18"/>
      <c r="L43" s="18"/>
      <c r="M43" s="38"/>
      <c r="N43" s="38"/>
      <c r="O43" s="38">
        <f t="shared" si="2"/>
        <v>0</v>
      </c>
    </row>
    <row r="44" spans="1:15" ht="14.25" hidden="1">
      <c r="A44" s="13">
        <v>42</v>
      </c>
      <c r="B44" s="41"/>
      <c r="C44" s="38"/>
      <c r="D44" s="18"/>
      <c r="E44" s="38"/>
      <c r="F44" s="18"/>
      <c r="G44" s="38"/>
      <c r="H44" s="18"/>
      <c r="I44" s="7"/>
      <c r="J44" s="18"/>
      <c r="K44" s="18"/>
      <c r="L44" s="18"/>
      <c r="M44" s="38"/>
      <c r="N44" s="38"/>
      <c r="O44" s="38">
        <f t="shared" si="2"/>
        <v>0</v>
      </c>
    </row>
    <row r="45" spans="1:15" ht="14.25" hidden="1">
      <c r="A45" s="13">
        <v>43</v>
      </c>
      <c r="B45" s="41"/>
      <c r="C45" s="38"/>
      <c r="D45" s="18"/>
      <c r="E45" s="38"/>
      <c r="F45" s="18"/>
      <c r="G45" s="38"/>
      <c r="H45" s="18"/>
      <c r="I45" s="7"/>
      <c r="J45" s="18"/>
      <c r="K45" s="18"/>
      <c r="L45" s="18"/>
      <c r="M45" s="38"/>
      <c r="N45" s="38"/>
      <c r="O45" s="38">
        <f t="shared" si="2"/>
        <v>0</v>
      </c>
    </row>
    <row r="46" spans="1:15" ht="14.25" hidden="1">
      <c r="A46" s="13">
        <v>44</v>
      </c>
      <c r="B46" s="39"/>
      <c r="C46" s="38"/>
      <c r="D46" s="18"/>
      <c r="E46" s="38"/>
      <c r="F46" s="18"/>
      <c r="G46" s="38"/>
      <c r="H46" s="18"/>
      <c r="I46" s="7"/>
      <c r="J46" s="18"/>
      <c r="K46" s="18"/>
      <c r="L46" s="18"/>
      <c r="M46" s="38"/>
      <c r="N46" s="38"/>
      <c r="O46" s="38">
        <f t="shared" si="2"/>
        <v>0</v>
      </c>
    </row>
    <row r="47" spans="1:15" ht="14.25" hidden="1">
      <c r="A47" s="13">
        <v>45</v>
      </c>
      <c r="B47" s="39"/>
      <c r="C47" s="38"/>
      <c r="D47" s="18"/>
      <c r="E47" s="38"/>
      <c r="F47" s="18"/>
      <c r="G47" s="38"/>
      <c r="H47" s="18"/>
      <c r="I47" s="7"/>
      <c r="J47" s="18"/>
      <c r="K47" s="18"/>
      <c r="L47" s="18"/>
      <c r="M47" s="38"/>
      <c r="N47" s="38"/>
      <c r="O47" s="38">
        <f t="shared" si="2"/>
        <v>0</v>
      </c>
    </row>
    <row r="48" spans="1:15" ht="14.25" hidden="1">
      <c r="A48" s="13">
        <v>46</v>
      </c>
      <c r="B48" s="40"/>
      <c r="C48" s="38"/>
      <c r="D48" s="18"/>
      <c r="E48" s="38"/>
      <c r="F48" s="18"/>
      <c r="G48" s="38"/>
      <c r="H48" s="18"/>
      <c r="I48" s="7"/>
      <c r="J48" s="18"/>
      <c r="K48" s="18"/>
      <c r="L48" s="18"/>
      <c r="M48" s="38"/>
      <c r="N48" s="38"/>
      <c r="O48" s="38">
        <f t="shared" si="2"/>
        <v>0</v>
      </c>
    </row>
    <row r="49" spans="1:15" ht="14.25" hidden="1">
      <c r="A49" s="13">
        <v>47</v>
      </c>
      <c r="B49" s="41"/>
      <c r="C49" s="38"/>
      <c r="D49" s="18"/>
      <c r="E49" s="38"/>
      <c r="F49" s="18"/>
      <c r="G49" s="38"/>
      <c r="H49" s="18"/>
      <c r="I49" s="7"/>
      <c r="J49" s="18"/>
      <c r="K49" s="18"/>
      <c r="L49" s="18"/>
      <c r="M49" s="38"/>
      <c r="N49" s="38"/>
      <c r="O49" s="38">
        <f t="shared" si="2"/>
        <v>0</v>
      </c>
    </row>
    <row r="50" spans="1:15" ht="14.25" hidden="1">
      <c r="A50" s="14">
        <v>48</v>
      </c>
      <c r="B50" s="39"/>
      <c r="C50" s="38"/>
      <c r="D50" s="18"/>
      <c r="E50" s="38"/>
      <c r="F50" s="18"/>
      <c r="G50" s="38"/>
      <c r="H50" s="18"/>
      <c r="I50" s="7"/>
      <c r="J50" s="18"/>
      <c r="K50" s="18"/>
      <c r="L50" s="18"/>
      <c r="M50" s="38"/>
      <c r="N50" s="38"/>
      <c r="O50" s="38">
        <f t="shared" si="2"/>
        <v>0</v>
      </c>
    </row>
    <row r="51" spans="1:15" ht="11.25" hidden="1">
      <c r="A51" s="4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1.25" hidden="1">
      <c r="A52" s="4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1.25" hidden="1">
      <c r="A53" s="4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1.25">
      <c r="A54" s="4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1.25">
      <c r="A55" s="4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1.25">
      <c r="A56" s="4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1.25">
      <c r="A57" s="4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1.25">
      <c r="A58" s="4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1.25">
      <c r="A59" s="4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1.25">
      <c r="A60" s="4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1.25">
      <c r="A61" s="4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1.25">
      <c r="A62" s="4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1.25">
      <c r="A63" s="4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1.25">
      <c r="A64" s="4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1.25">
      <c r="A65" s="4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1.25">
      <c r="A66" s="4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1.25">
      <c r="A67" s="4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1.25">
      <c r="A68" s="4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1.25">
      <c r="A69" s="4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1.25">
      <c r="A70" s="4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1.25">
      <c r="A71" s="4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1.25">
      <c r="A72" s="4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1.25">
      <c r="A73" s="4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1.25">
      <c r="A74" s="4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1.25">
      <c r="A75" s="4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1.25">
      <c r="A76" s="4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1.25">
      <c r="A77" s="4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1.25">
      <c r="A78" s="4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1.25">
      <c r="A79" s="4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1.25">
      <c r="A80" s="4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1.25">
      <c r="A81" s="4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1.25">
      <c r="A82" s="4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1.25">
      <c r="A83" s="4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1.25">
      <c r="A84" s="4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1.25">
      <c r="A85" s="4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1.25">
      <c r="A86" s="4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1.25">
      <c r="A87" s="4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1.25">
      <c r="A88" s="4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1.25">
      <c r="A89" s="4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1.25">
      <c r="A90" s="4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1.25">
      <c r="A91" s="4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1.25">
      <c r="A92" s="4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1.25">
      <c r="A93" s="4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1.25">
      <c r="A94" s="4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1.25">
      <c r="A95" s="4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1.25">
      <c r="A96" s="4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1.25">
      <c r="A97" s="4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1.25">
      <c r="A98" s="4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1.25">
      <c r="A99" s="4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1.25">
      <c r="A100" s="4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1.25">
      <c r="A101" s="4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1.25">
      <c r="A102" s="4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1.25">
      <c r="A103" s="4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1.25">
      <c r="A104" s="4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1.25">
      <c r="A105" s="4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1.25">
      <c r="A106" s="4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1.25">
      <c r="A107" s="4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1.25">
      <c r="A108" s="4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1.25">
      <c r="A109" s="4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1.25">
      <c r="A110" s="4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1.25">
      <c r="A111" s="5"/>
      <c r="B111" s="5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1.25">
      <c r="A112" s="5"/>
      <c r="B112" s="5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1.25">
      <c r="A113" s="5"/>
      <c r="B113" s="5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1.25">
      <c r="A114" s="5"/>
      <c r="B114" s="5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1.25">
      <c r="A115" s="5"/>
      <c r="B115" s="5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1.25">
      <c r="A116" s="5"/>
      <c r="B116" s="5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1.25">
      <c r="A117" s="5"/>
      <c r="B117" s="5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1.25">
      <c r="A118" s="5"/>
      <c r="B118" s="5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1.25">
      <c r="A119" s="5"/>
      <c r="B119" s="5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1.25">
      <c r="A120" s="5"/>
      <c r="B120" s="5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1.25">
      <c r="A121" s="5"/>
      <c r="B121" s="5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1.25">
      <c r="A122" s="5"/>
      <c r="B122" s="5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1.25">
      <c r="A123" s="5"/>
      <c r="B123" s="5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1.25">
      <c r="A124" s="5"/>
      <c r="B124" s="5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1.25">
      <c r="A125" s="5"/>
      <c r="B125" s="5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1.25">
      <c r="A126" s="5"/>
      <c r="B126" s="5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1.25">
      <c r="A127" s="5"/>
      <c r="B127" s="5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1.25">
      <c r="A128" s="5"/>
      <c r="B128" s="5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1.25">
      <c r="A129" s="5"/>
      <c r="B129" s="5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1.25">
      <c r="A130" s="5"/>
      <c r="B130" s="5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1.25">
      <c r="A131" s="5"/>
      <c r="B131" s="5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1.25">
      <c r="A132" s="5"/>
      <c r="B132" s="5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1.25">
      <c r="A133" s="5"/>
      <c r="B133" s="5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1.25">
      <c r="A134" s="5"/>
      <c r="B134" s="5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1.25">
      <c r="A135" s="5"/>
      <c r="B135" s="5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1.25">
      <c r="A136" s="5"/>
      <c r="B136" s="5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1.25">
      <c r="A137" s="5"/>
      <c r="B137" s="5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1.25">
      <c r="A138" s="5"/>
      <c r="B138" s="5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1.25">
      <c r="A139" s="5"/>
      <c r="B139" s="5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1.25">
      <c r="A140" s="5"/>
      <c r="B140" s="5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1.25">
      <c r="A141" s="5"/>
      <c r="B141" s="5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1.25">
      <c r="A142" s="5"/>
      <c r="B142" s="5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1.25">
      <c r="A143" s="5"/>
      <c r="B143" s="5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1.25">
      <c r="A144" s="5"/>
      <c r="B144" s="5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1.25">
      <c r="A145" s="5"/>
      <c r="B145" s="5"/>
      <c r="C145" s="6"/>
      <c r="D145" s="6"/>
      <c r="E145" s="6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1.25">
      <c r="A146" s="5"/>
      <c r="B146" s="5"/>
      <c r="C146" s="6"/>
      <c r="D146" s="6"/>
      <c r="E146" s="6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1.25">
      <c r="A147" s="5"/>
      <c r="B147" s="5"/>
      <c r="C147" s="6"/>
      <c r="D147" s="6"/>
      <c r="E147" s="6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1.25">
      <c r="A148" s="5"/>
      <c r="B148" s="5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1.25">
      <c r="A149" s="5"/>
      <c r="B149" s="5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1.25">
      <c r="A150" s="5"/>
      <c r="B150" s="5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1.25">
      <c r="A151" s="5"/>
      <c r="B151" s="5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1.25">
      <c r="A152" s="5"/>
      <c r="B152" s="5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1.25">
      <c r="A153" s="5"/>
      <c r="B153" s="5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1.25">
      <c r="A154" s="5"/>
      <c r="B154" s="5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1.25">
      <c r="A155" s="5"/>
      <c r="B155" s="5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1.25">
      <c r="A156" s="5"/>
      <c r="B156" s="5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1.25">
      <c r="A157" s="5"/>
      <c r="B157" s="5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1.25">
      <c r="A158" s="5"/>
      <c r="B158" s="5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1.25">
      <c r="A159" s="5"/>
      <c r="B159" s="5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1.25">
      <c r="A160" s="5"/>
      <c r="B160" s="5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1.25">
      <c r="A161" s="5"/>
      <c r="B161" s="5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1.25">
      <c r="A162" s="5"/>
      <c r="B162" s="5"/>
      <c r="C162" s="6"/>
      <c r="D162" s="6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1.25">
      <c r="A163" s="5"/>
      <c r="B163" s="5"/>
      <c r="C163" s="6"/>
      <c r="D163" s="6"/>
      <c r="E163" s="6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1.25">
      <c r="A164" s="5"/>
      <c r="B164" s="5"/>
      <c r="C164" s="6"/>
      <c r="D164" s="6"/>
      <c r="E164" s="6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1.25">
      <c r="A165" s="5"/>
      <c r="B165" s="5"/>
      <c r="C165" s="6"/>
      <c r="D165" s="6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1.25">
      <c r="A166" s="5"/>
      <c r="B166" s="5"/>
      <c r="C166" s="6"/>
      <c r="D166" s="6"/>
      <c r="E166" s="6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1.25">
      <c r="A167" s="5"/>
      <c r="B167" s="5"/>
      <c r="C167" s="6"/>
      <c r="D167" s="6"/>
      <c r="E167" s="6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1.25">
      <c r="A168" s="5"/>
      <c r="B168" s="5"/>
      <c r="C168" s="6"/>
      <c r="D168" s="6"/>
      <c r="E168" s="6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1.25">
      <c r="A169" s="5"/>
      <c r="B169" s="5"/>
      <c r="C169" s="6"/>
      <c r="D169" s="6"/>
      <c r="E169" s="6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1.25">
      <c r="A170" s="5"/>
      <c r="B170" s="5"/>
      <c r="C170" s="6"/>
      <c r="D170" s="6"/>
      <c r="E170" s="6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1.25">
      <c r="A171" s="5"/>
      <c r="B171" s="5"/>
      <c r="C171" s="6"/>
      <c r="D171" s="6"/>
      <c r="E171" s="6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1.25">
      <c r="A172" s="5"/>
      <c r="B172" s="5"/>
      <c r="C172" s="6"/>
      <c r="D172" s="6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1.25">
      <c r="A173" s="5"/>
      <c r="B173" s="5"/>
      <c r="C173" s="6"/>
      <c r="D173" s="6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1.25">
      <c r="A174" s="5"/>
      <c r="B174" s="5"/>
      <c r="C174" s="6"/>
      <c r="D174" s="6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1.25">
      <c r="A175" s="5"/>
      <c r="B175" s="5"/>
      <c r="C175" s="6"/>
      <c r="D175" s="6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1.25">
      <c r="A176" s="5"/>
      <c r="B176" s="5"/>
      <c r="C176" s="6"/>
      <c r="D176" s="6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1.25">
      <c r="A177" s="5"/>
      <c r="B177" s="5"/>
      <c r="C177" s="6"/>
      <c r="D177" s="6"/>
      <c r="E177" s="6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1.25">
      <c r="A178" s="5"/>
      <c r="B178" s="5"/>
      <c r="C178" s="6"/>
      <c r="D178" s="9"/>
      <c r="E178" s="9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1.25">
      <c r="A179" s="5"/>
      <c r="B179" s="5"/>
      <c r="C179" s="6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1.25">
      <c r="A180" s="5"/>
      <c r="B180" s="5"/>
      <c r="C180" s="6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1.25">
      <c r="A181" s="5"/>
      <c r="B181" s="5"/>
      <c r="C181" s="6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1.25">
      <c r="A182" s="5"/>
      <c r="B182" s="5"/>
      <c r="C182" s="6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1.25">
      <c r="A183" s="5"/>
      <c r="B183" s="5"/>
      <c r="C183" s="6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1.25">
      <c r="A184" s="5"/>
      <c r="B184" s="5"/>
      <c r="C184" s="6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1.25">
      <c r="A185" s="5"/>
      <c r="B185" s="5"/>
      <c r="C185" s="6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1.25">
      <c r="A186" s="5"/>
      <c r="B186" s="5"/>
      <c r="C186" s="6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1.25">
      <c r="A187" s="5"/>
      <c r="B187" s="5"/>
      <c r="C187" s="6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1.25">
      <c r="A188" s="5"/>
      <c r="B188" s="5"/>
      <c r="C188" s="6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1.25">
      <c r="A189" s="5"/>
      <c r="B189" s="5"/>
      <c r="C189" s="6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1.25">
      <c r="A190" s="5"/>
      <c r="B190" s="5"/>
      <c r="C190" s="6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1.25">
      <c r="A191" s="5"/>
      <c r="B191" s="5"/>
      <c r="C191" s="6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1.25">
      <c r="A192" s="5"/>
      <c r="B192" s="5"/>
      <c r="C192" s="6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1.25">
      <c r="A193" s="5"/>
      <c r="B193" s="5"/>
      <c r="C193" s="6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1.25">
      <c r="A194" s="5"/>
      <c r="B194" s="5"/>
      <c r="C194" s="6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1.25">
      <c r="A195" s="5"/>
      <c r="B195" s="5"/>
      <c r="C195" s="6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1.25">
      <c r="A196" s="5"/>
      <c r="B196" s="5"/>
      <c r="C196" s="6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1.25">
      <c r="A197" s="5"/>
      <c r="B197" s="5"/>
      <c r="C197" s="6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1.25">
      <c r="A198" s="5"/>
      <c r="B198" s="5"/>
      <c r="C198" s="6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1.25">
      <c r="A199" s="5"/>
      <c r="B199" s="5"/>
      <c r="C199" s="6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1.25">
      <c r="A200" s="5"/>
      <c r="B200" s="5"/>
      <c r="C200" s="6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1.25">
      <c r="A201" s="5"/>
      <c r="B201" s="5"/>
      <c r="C201" s="6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1.25">
      <c r="A202" s="5"/>
      <c r="B202" s="5"/>
      <c r="C202" s="6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1.25">
      <c r="A203" s="5"/>
      <c r="B203" s="5"/>
      <c r="C203" s="6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1.25">
      <c r="A204" s="5"/>
      <c r="B204" s="5"/>
      <c r="C204" s="6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1.25">
      <c r="A205" s="5"/>
      <c r="B205" s="5"/>
      <c r="C205" s="6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1.25">
      <c r="A206" s="5"/>
      <c r="B206" s="5"/>
      <c r="C206" s="6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1.25">
      <c r="A207" s="5"/>
      <c r="B207" s="5"/>
      <c r="C207" s="6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1.25">
      <c r="A208" s="5"/>
      <c r="B208" s="5"/>
      <c r="C208" s="6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1.25">
      <c r="A209" s="5"/>
      <c r="B209" s="5"/>
      <c r="C209" s="6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1.25">
      <c r="A210" s="5"/>
      <c r="B210" s="5"/>
      <c r="C210" s="6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1.25">
      <c r="A211" s="5"/>
      <c r="B211" s="5"/>
      <c r="C211" s="6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1.25">
      <c r="A212" s="5"/>
      <c r="B212" s="5"/>
      <c r="C212" s="6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1.25">
      <c r="A213" s="5"/>
      <c r="B213" s="5"/>
      <c r="C213" s="6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1.25">
      <c r="A214" s="5"/>
      <c r="B214" s="5"/>
      <c r="C214" s="6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1.25">
      <c r="A215" s="5"/>
      <c r="B215" s="5"/>
      <c r="C215" s="6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1.25">
      <c r="A216" s="5"/>
      <c r="B216" s="5"/>
      <c r="C216" s="6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1.25">
      <c r="A217" s="5"/>
      <c r="B217" s="5"/>
      <c r="C217" s="6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1.25">
      <c r="A218" s="5"/>
      <c r="B218" s="5"/>
      <c r="C218" s="6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1.25">
      <c r="A219" s="5"/>
      <c r="B219" s="5"/>
      <c r="C219" s="6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1.25">
      <c r="A220" s="5"/>
      <c r="B220" s="5"/>
      <c r="C220" s="6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1.25">
      <c r="A221" s="5"/>
      <c r="B221" s="5"/>
      <c r="C221" s="6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1.25">
      <c r="A222" s="5"/>
      <c r="B222" s="5"/>
      <c r="C222" s="6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1.25">
      <c r="A223" s="5"/>
      <c r="B223" s="5"/>
      <c r="C223" s="6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1.25">
      <c r="A224" s="5"/>
      <c r="B224" s="5"/>
      <c r="C224" s="6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1.25">
      <c r="A225" s="5"/>
      <c r="B225" s="5"/>
      <c r="C225" s="6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1.25">
      <c r="A226" s="5"/>
      <c r="B226" s="5"/>
      <c r="C226" s="6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1.25">
      <c r="A227" s="5"/>
      <c r="B227" s="5"/>
      <c r="C227" s="6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1.25">
      <c r="A228" s="5"/>
      <c r="B228" s="5"/>
      <c r="C228" s="6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1.25">
      <c r="A229" s="5"/>
      <c r="B229" s="5"/>
      <c r="C229" s="6"/>
      <c r="F229" s="5"/>
      <c r="G229" s="5"/>
      <c r="H229" s="5"/>
      <c r="I229" s="5"/>
      <c r="J229" s="5"/>
      <c r="K229" s="5"/>
      <c r="L229" s="5"/>
      <c r="M229" s="5"/>
      <c r="N229" s="5"/>
      <c r="O22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1"/>
  <sheetViews>
    <sheetView showGridLines="0" tabSelected="1" zoomScale="130" zoomScaleNormal="130" workbookViewId="0" topLeftCell="J1">
      <selection activeCell="J1" sqref="J1"/>
    </sheetView>
  </sheetViews>
  <sheetFormatPr defaultColWidth="8.796875" defaultRowHeight="14.25"/>
  <cols>
    <col min="1" max="1" width="9.296875" style="31" customWidth="1"/>
    <col min="2" max="2" width="3.5" style="29" customWidth="1"/>
    <col min="3" max="3" width="13.3984375" style="29" customWidth="1"/>
    <col min="4" max="4" width="7" style="29" customWidth="1"/>
    <col min="5" max="5" width="7" style="19" customWidth="1"/>
    <col min="6" max="6" width="7.09765625" style="19" customWidth="1"/>
    <col min="7" max="7" width="6.69921875" style="19" customWidth="1"/>
    <col min="8" max="8" width="5.59765625" style="19" customWidth="1"/>
    <col min="9" max="9" width="7.796875" style="19" customWidth="1"/>
    <col min="10" max="10" width="6.69921875" style="30" customWidth="1"/>
    <col min="11" max="11" width="8.796875" style="31" customWidth="1"/>
    <col min="12" max="12" width="6" style="31" customWidth="1"/>
    <col min="13" max="13" width="2.296875" style="31" customWidth="1"/>
    <col min="14" max="14" width="5" style="31" customWidth="1"/>
    <col min="15" max="15" width="13.19921875" style="31" customWidth="1"/>
    <col min="16" max="16" width="6.09765625" style="31" customWidth="1"/>
    <col min="17" max="17" width="7.796875" style="31" customWidth="1"/>
    <col min="18" max="18" width="8.796875" style="31" customWidth="1"/>
    <col min="19" max="19" width="6.19921875" style="31" customWidth="1"/>
    <col min="20" max="20" width="7" style="31" customWidth="1"/>
    <col min="21" max="21" width="7.296875" style="31" customWidth="1"/>
    <col min="22" max="22" width="8" style="31" customWidth="1"/>
    <col min="23" max="23" width="12.09765625" style="31" customWidth="1"/>
    <col min="24" max="24" width="16.09765625" style="31" customWidth="1"/>
    <col min="25" max="16384" width="8.796875" style="31" customWidth="1"/>
  </cols>
  <sheetData>
    <row r="1" ht="15" thickBot="1"/>
    <row r="2" spans="2:24" ht="14.25">
      <c r="B2" s="21" t="s">
        <v>22</v>
      </c>
      <c r="C2" s="15" t="s">
        <v>0</v>
      </c>
      <c r="D2" s="16" t="s">
        <v>2</v>
      </c>
      <c r="E2" s="16" t="s">
        <v>11</v>
      </c>
      <c r="F2" s="16" t="s">
        <v>3</v>
      </c>
      <c r="G2" s="16" t="s">
        <v>21</v>
      </c>
      <c r="H2" s="16" t="s">
        <v>3</v>
      </c>
      <c r="I2" s="20" t="s">
        <v>9</v>
      </c>
      <c r="J2" s="23" t="s">
        <v>8</v>
      </c>
      <c r="K2" s="22" t="s">
        <v>1</v>
      </c>
      <c r="N2" s="21" t="s">
        <v>22</v>
      </c>
      <c r="O2" s="15" t="s">
        <v>0</v>
      </c>
      <c r="P2" s="16" t="s">
        <v>3</v>
      </c>
      <c r="Q2" s="16" t="s">
        <v>25</v>
      </c>
      <c r="R2" s="16" t="s">
        <v>41</v>
      </c>
      <c r="S2" s="16" t="s">
        <v>3</v>
      </c>
      <c r="T2" s="20" t="s">
        <v>9</v>
      </c>
      <c r="U2" s="23" t="s">
        <v>8</v>
      </c>
      <c r="V2" s="22" t="s">
        <v>1</v>
      </c>
      <c r="W2" s="3"/>
      <c r="X2" s="3"/>
    </row>
    <row r="3" spans="2:24" ht="14.25">
      <c r="B3" s="7">
        <v>1</v>
      </c>
      <c r="C3" s="54" t="str">
        <f>eelvoor!B3</f>
        <v>Leho Aros</v>
      </c>
      <c r="D3" s="7">
        <f>eelvoor!C4</f>
        <v>0</v>
      </c>
      <c r="E3" s="7">
        <v>170</v>
      </c>
      <c r="F3" s="7">
        <v>0</v>
      </c>
      <c r="G3" s="7">
        <v>147</v>
      </c>
      <c r="H3" s="7">
        <v>0</v>
      </c>
      <c r="I3" s="8"/>
      <c r="J3" s="23">
        <v>1</v>
      </c>
      <c r="K3" s="27">
        <f>D3+E3+F3+G3+H3+I3+eelvoor!O3</f>
        <v>1231</v>
      </c>
      <c r="N3" s="7">
        <f aca="true" t="shared" si="0" ref="N3:N8">B3</f>
        <v>1</v>
      </c>
      <c r="O3" s="54" t="s">
        <v>40</v>
      </c>
      <c r="P3" s="7">
        <v>0</v>
      </c>
      <c r="Q3" s="7">
        <v>198</v>
      </c>
      <c r="R3" s="7">
        <v>145</v>
      </c>
      <c r="S3" s="7">
        <v>0</v>
      </c>
      <c r="T3" s="8"/>
      <c r="U3" s="23"/>
      <c r="V3" s="27">
        <f aca="true" t="shared" si="1" ref="V3:V8">P3+Q3+S3+T3+R3</f>
        <v>343</v>
      </c>
      <c r="W3" s="19"/>
      <c r="X3" s="19"/>
    </row>
    <row r="4" spans="2:24" ht="14.25">
      <c r="B4" s="7">
        <v>2</v>
      </c>
      <c r="C4" s="54" t="str">
        <f>eelvoor!B4</f>
        <v>Rainis Tõnisson</v>
      </c>
      <c r="D4" s="7">
        <f>eelvoor!C3</f>
        <v>0</v>
      </c>
      <c r="E4" s="7">
        <v>142</v>
      </c>
      <c r="F4" s="7">
        <v>0</v>
      </c>
      <c r="G4" s="7">
        <v>121</v>
      </c>
      <c r="H4" s="7">
        <v>0</v>
      </c>
      <c r="I4" s="8"/>
      <c r="J4" s="23">
        <v>2</v>
      </c>
      <c r="K4" s="27">
        <f>D4+E4+F4+G4+H4+I4+eelvoor!O4</f>
        <v>1154</v>
      </c>
      <c r="N4" s="7">
        <f t="shared" si="0"/>
        <v>2</v>
      </c>
      <c r="O4" s="54" t="s">
        <v>26</v>
      </c>
      <c r="P4" s="7">
        <v>0</v>
      </c>
      <c r="Q4" s="7">
        <v>178</v>
      </c>
      <c r="R4" s="7">
        <v>135</v>
      </c>
      <c r="S4" s="7">
        <v>0</v>
      </c>
      <c r="T4" s="8"/>
      <c r="U4" s="23"/>
      <c r="V4" s="27">
        <f t="shared" si="1"/>
        <v>313</v>
      </c>
      <c r="W4" s="19"/>
      <c r="X4" s="19"/>
    </row>
    <row r="5" spans="2:24" ht="14.25">
      <c r="B5" s="7">
        <v>3</v>
      </c>
      <c r="C5" s="54" t="str">
        <f>eelvoor!B6</f>
        <v>Alar Palmar</v>
      </c>
      <c r="D5" s="7">
        <f>eelvoor!C11</f>
        <v>0</v>
      </c>
      <c r="E5" s="7">
        <v>165</v>
      </c>
      <c r="F5" s="7">
        <v>0</v>
      </c>
      <c r="G5" s="7">
        <v>170</v>
      </c>
      <c r="H5" s="7">
        <v>0</v>
      </c>
      <c r="I5" s="8"/>
      <c r="J5" s="23">
        <v>4</v>
      </c>
      <c r="K5" s="27">
        <f>D5+E5+F5+G5+H5+I5+eelvoor!O6</f>
        <v>1154</v>
      </c>
      <c r="N5" s="7">
        <f t="shared" si="0"/>
        <v>3</v>
      </c>
      <c r="O5" s="54" t="s">
        <v>32</v>
      </c>
      <c r="P5" s="7">
        <v>0</v>
      </c>
      <c r="Q5" s="7">
        <v>135</v>
      </c>
      <c r="R5" s="7">
        <v>142</v>
      </c>
      <c r="S5" s="7">
        <v>0</v>
      </c>
      <c r="T5" s="8"/>
      <c r="U5" s="23"/>
      <c r="V5" s="27">
        <f t="shared" si="1"/>
        <v>277</v>
      </c>
      <c r="W5" s="19"/>
      <c r="X5" s="19"/>
    </row>
    <row r="6" spans="2:24" ht="14.25">
      <c r="B6" s="7">
        <v>4</v>
      </c>
      <c r="C6" s="54" t="str">
        <f>eelvoor!B7</f>
        <v>Enn Kukke</v>
      </c>
      <c r="D6" s="7">
        <f>eelvoor!C6</f>
        <v>0</v>
      </c>
      <c r="E6" s="7">
        <v>151</v>
      </c>
      <c r="F6" s="7">
        <v>0</v>
      </c>
      <c r="G6" s="7">
        <v>171</v>
      </c>
      <c r="H6" s="7">
        <v>0</v>
      </c>
      <c r="I6" s="8"/>
      <c r="J6" s="23">
        <v>5</v>
      </c>
      <c r="K6" s="27">
        <f>D6+E6+F6+G6+H6+I6+eelvoor!O7</f>
        <v>1135</v>
      </c>
      <c r="N6" s="7">
        <f t="shared" si="0"/>
        <v>4</v>
      </c>
      <c r="O6" s="54" t="s">
        <v>27</v>
      </c>
      <c r="P6" s="7">
        <v>0</v>
      </c>
      <c r="Q6" s="7">
        <v>112</v>
      </c>
      <c r="R6" s="7">
        <v>162</v>
      </c>
      <c r="S6" s="7">
        <v>0</v>
      </c>
      <c r="T6" s="8"/>
      <c r="U6" s="23"/>
      <c r="V6" s="27">
        <f t="shared" si="1"/>
        <v>274</v>
      </c>
      <c r="W6" s="19"/>
      <c r="X6" s="19"/>
    </row>
    <row r="7" spans="1:24" ht="14.25">
      <c r="A7" s="5" t="s">
        <v>19</v>
      </c>
      <c r="B7" s="7">
        <v>5</v>
      </c>
      <c r="C7" s="54" t="str">
        <f>eelvoor!B9</f>
        <v>Tarmo Lood</v>
      </c>
      <c r="D7" s="7">
        <f>eelvoor!C8</f>
        <v>0</v>
      </c>
      <c r="E7" s="7">
        <v>155</v>
      </c>
      <c r="F7" s="7">
        <v>0</v>
      </c>
      <c r="G7" s="7">
        <v>146</v>
      </c>
      <c r="H7" s="7">
        <v>0</v>
      </c>
      <c r="I7" s="8"/>
      <c r="J7" s="23">
        <v>6</v>
      </c>
      <c r="K7" s="27">
        <f>D7+E7+F7+G7+H7+I7+eelvoor!O9</f>
        <v>1100</v>
      </c>
      <c r="N7" s="7">
        <f t="shared" si="0"/>
        <v>5</v>
      </c>
      <c r="O7" s="54" t="s">
        <v>33</v>
      </c>
      <c r="P7" s="7">
        <v>0</v>
      </c>
      <c r="Q7" s="7">
        <v>141</v>
      </c>
      <c r="R7" s="7">
        <v>125</v>
      </c>
      <c r="S7" s="7">
        <v>0</v>
      </c>
      <c r="T7" s="8"/>
      <c r="U7" s="23"/>
      <c r="V7" s="27">
        <f t="shared" si="1"/>
        <v>266</v>
      </c>
      <c r="W7" s="19"/>
      <c r="X7" s="19"/>
    </row>
    <row r="8" spans="2:24" ht="15" thickBot="1">
      <c r="B8" s="7">
        <v>6</v>
      </c>
      <c r="C8" s="58" t="str">
        <f>eelvoor!B5</f>
        <v>Dan Sööl</v>
      </c>
      <c r="D8" s="49">
        <v>0</v>
      </c>
      <c r="E8" s="49">
        <v>104</v>
      </c>
      <c r="F8" s="49">
        <v>0</v>
      </c>
      <c r="G8" s="49">
        <v>138</v>
      </c>
      <c r="H8" s="49">
        <v>0</v>
      </c>
      <c r="I8" s="59"/>
      <c r="J8" s="60">
        <v>3</v>
      </c>
      <c r="K8" s="61">
        <f>D8+E8+F8+G8+H8+I8+eelvoor!O5</f>
        <v>1090</v>
      </c>
      <c r="L8" s="62" t="s">
        <v>20</v>
      </c>
      <c r="N8" s="7">
        <f t="shared" si="0"/>
        <v>6</v>
      </c>
      <c r="O8" s="58" t="s">
        <v>29</v>
      </c>
      <c r="P8" s="7">
        <v>0</v>
      </c>
      <c r="Q8" s="7">
        <v>98</v>
      </c>
      <c r="R8" s="7">
        <v>96</v>
      </c>
      <c r="S8" s="7">
        <v>0</v>
      </c>
      <c r="T8" s="8"/>
      <c r="U8" s="23"/>
      <c r="V8" s="27">
        <f t="shared" si="1"/>
        <v>194</v>
      </c>
      <c r="W8" s="19"/>
      <c r="X8" s="19"/>
    </row>
    <row r="9" spans="2:24" ht="14.25">
      <c r="B9" s="7">
        <v>7</v>
      </c>
      <c r="C9" s="55" t="str">
        <f>eelvoor!B8</f>
        <v>Karmo Aros</v>
      </c>
      <c r="D9" s="48">
        <f>eelvoor!C12</f>
        <v>0</v>
      </c>
      <c r="E9" s="48">
        <v>167</v>
      </c>
      <c r="F9" s="48">
        <v>0</v>
      </c>
      <c r="G9" s="48">
        <v>107</v>
      </c>
      <c r="H9" s="48">
        <v>0</v>
      </c>
      <c r="I9" s="9"/>
      <c r="J9" s="56">
        <v>6</v>
      </c>
      <c r="K9" s="57">
        <f>D9+E9+F9+G9+H9+I9+eelvoor!O8</f>
        <v>1074</v>
      </c>
      <c r="N9" s="3"/>
      <c r="O9" s="43"/>
      <c r="P9" s="3"/>
      <c r="Q9" s="3"/>
      <c r="R9" s="3"/>
      <c r="S9" s="3"/>
      <c r="T9" s="6"/>
      <c r="U9" s="24"/>
      <c r="V9" s="28"/>
      <c r="W9" s="19"/>
      <c r="X9" s="19"/>
    </row>
    <row r="10" spans="2:24" ht="14.25">
      <c r="B10" s="7">
        <v>8</v>
      </c>
      <c r="C10" s="54" t="str">
        <f>eelvoor!B11</f>
        <v>Indrek Ülesoo</v>
      </c>
      <c r="D10" s="7">
        <f>eelvoor!C14</f>
        <v>0</v>
      </c>
      <c r="E10" s="7">
        <v>186</v>
      </c>
      <c r="F10" s="7">
        <v>0</v>
      </c>
      <c r="G10" s="7">
        <v>120</v>
      </c>
      <c r="H10" s="7">
        <v>0</v>
      </c>
      <c r="I10" s="8"/>
      <c r="J10" s="23">
        <v>4</v>
      </c>
      <c r="K10" s="27">
        <f>D10+E10+F10+G10+H10+I10+eelvoor!O11</f>
        <v>1032</v>
      </c>
      <c r="N10" s="3"/>
      <c r="O10" s="4"/>
      <c r="P10" s="3"/>
      <c r="Q10" s="3"/>
      <c r="R10" s="3"/>
      <c r="S10" s="3"/>
      <c r="T10" s="6"/>
      <c r="U10" s="24"/>
      <c r="V10" s="28"/>
      <c r="W10" s="19"/>
      <c r="X10" s="19"/>
    </row>
    <row r="11" spans="2:24" ht="14.25">
      <c r="B11" s="7">
        <v>9</v>
      </c>
      <c r="C11" s="54" t="str">
        <f>eelvoor!B12</f>
        <v>Martin Ruuto</v>
      </c>
      <c r="D11" s="7">
        <f>eelvoor!C9</f>
        <v>0</v>
      </c>
      <c r="E11" s="7">
        <v>145</v>
      </c>
      <c r="F11" s="7">
        <v>0</v>
      </c>
      <c r="G11" s="7">
        <v>115</v>
      </c>
      <c r="H11" s="7">
        <v>0</v>
      </c>
      <c r="I11" s="8"/>
      <c r="J11" s="23">
        <v>3</v>
      </c>
      <c r="K11" s="27">
        <f>D11+E11+F11+G11+H11+I11+eelvoor!O12</f>
        <v>939</v>
      </c>
      <c r="N11" s="3"/>
      <c r="O11" s="2"/>
      <c r="P11" s="3"/>
      <c r="Q11" s="3"/>
      <c r="R11" s="3"/>
      <c r="S11" s="3"/>
      <c r="T11" s="6"/>
      <c r="U11" s="24"/>
      <c r="V11" s="28"/>
      <c r="W11" s="19"/>
      <c r="X11" s="19"/>
    </row>
    <row r="12" spans="2:24" ht="14.25">
      <c r="B12" s="7">
        <v>10</v>
      </c>
      <c r="C12" s="54" t="str">
        <f>eelvoor!B13</f>
        <v>Elvis Tõnisson</v>
      </c>
      <c r="D12" s="7">
        <f>eelvoor!C13</f>
        <v>0</v>
      </c>
      <c r="E12" s="7">
        <v>118</v>
      </c>
      <c r="F12" s="7">
        <v>0</v>
      </c>
      <c r="G12" s="7">
        <v>136</v>
      </c>
      <c r="H12" s="7">
        <v>0</v>
      </c>
      <c r="I12" s="8"/>
      <c r="J12" s="23">
        <v>2</v>
      </c>
      <c r="K12" s="27">
        <f>D12+E12+F12+G12+H12+I12+eelvoor!O13</f>
        <v>902</v>
      </c>
      <c r="N12" s="3"/>
      <c r="O12" s="37"/>
      <c r="P12" s="3"/>
      <c r="Q12" s="3"/>
      <c r="R12" s="3"/>
      <c r="S12" s="3"/>
      <c r="T12" s="6"/>
      <c r="U12" s="24"/>
      <c r="V12" s="28"/>
      <c r="W12" s="19"/>
      <c r="X12" s="19"/>
    </row>
    <row r="13" spans="2:24" ht="14.25">
      <c r="B13" s="7">
        <v>11</v>
      </c>
      <c r="C13" s="54" t="str">
        <f>eelvoor!B14</f>
        <v>Kalle Antik</v>
      </c>
      <c r="D13" s="7">
        <f>eelvoor!C10</f>
        <v>0</v>
      </c>
      <c r="E13" s="7">
        <v>107</v>
      </c>
      <c r="F13" s="7">
        <v>0</v>
      </c>
      <c r="G13" s="7">
        <v>97</v>
      </c>
      <c r="H13" s="7">
        <v>0</v>
      </c>
      <c r="I13" s="8"/>
      <c r="J13" s="23">
        <v>1</v>
      </c>
      <c r="K13" s="27">
        <f>D13+E13+F13+G13+H13+I13+eelvoor!O14</f>
        <v>827</v>
      </c>
      <c r="N13" s="3"/>
      <c r="O13" s="2"/>
      <c r="P13" s="3"/>
      <c r="Q13" s="3"/>
      <c r="R13" s="3"/>
      <c r="S13" s="3"/>
      <c r="T13" s="6"/>
      <c r="U13" s="24"/>
      <c r="V13" s="28"/>
      <c r="W13" s="19"/>
      <c r="X13" s="19"/>
    </row>
    <row r="14" spans="2:24" ht="14.25">
      <c r="B14" s="7">
        <v>12</v>
      </c>
      <c r="C14" s="54" t="str">
        <f>eelvoor!B10</f>
        <v>Jarmo Liiver</v>
      </c>
      <c r="D14" s="7">
        <f>eelvoor!C7</f>
        <v>0</v>
      </c>
      <c r="E14" s="7">
        <v>0</v>
      </c>
      <c r="F14" s="7">
        <v>0</v>
      </c>
      <c r="G14" s="7">
        <v>0</v>
      </c>
      <c r="H14" s="7">
        <v>0</v>
      </c>
      <c r="I14" s="8"/>
      <c r="J14" s="23">
        <v>5</v>
      </c>
      <c r="K14" s="27">
        <f>D14+E14+F14+G14+H14+I14+eelvoor!O10</f>
        <v>729</v>
      </c>
      <c r="N14" s="3"/>
      <c r="O14" s="4"/>
      <c r="P14" s="3"/>
      <c r="Q14" s="3"/>
      <c r="R14" s="3"/>
      <c r="S14" s="3"/>
      <c r="T14" s="6"/>
      <c r="U14" s="24"/>
      <c r="V14" s="28"/>
      <c r="W14" s="19"/>
      <c r="X14" s="19"/>
    </row>
    <row r="15" spans="2:24" ht="14.25" hidden="1">
      <c r="B15" s="7">
        <v>13</v>
      </c>
      <c r="C15" s="7" t="str">
        <f>eelvoor!B16</f>
        <v>Kaspar Lood</v>
      </c>
      <c r="D15" s="7">
        <f>eelvoor!C16</f>
        <v>0</v>
      </c>
      <c r="E15" s="7"/>
      <c r="F15" s="7"/>
      <c r="G15" s="7"/>
      <c r="H15" s="7"/>
      <c r="I15" s="8"/>
      <c r="J15" s="23"/>
      <c r="K15" s="27">
        <f>D15+E15+F15+I15+eelvoor!O15</f>
        <v>572</v>
      </c>
      <c r="W15" s="3"/>
      <c r="X15" s="2"/>
    </row>
    <row r="16" spans="2:24" ht="14.25" hidden="1">
      <c r="B16" s="7">
        <v>14</v>
      </c>
      <c r="C16" s="7">
        <f>eelvoor!B17</f>
        <v>0</v>
      </c>
      <c r="D16" s="7">
        <f>eelvoor!C17</f>
        <v>0</v>
      </c>
      <c r="E16" s="7"/>
      <c r="F16" s="7"/>
      <c r="G16" s="7"/>
      <c r="H16" s="7"/>
      <c r="I16" s="8"/>
      <c r="J16" s="23"/>
      <c r="K16" s="27">
        <f>D16+E16+F16+I16+eelvoor!O16</f>
        <v>567</v>
      </c>
      <c r="W16" s="3"/>
      <c r="X16" s="2"/>
    </row>
    <row r="17" spans="2:24" ht="14.25" hidden="1">
      <c r="B17" s="7">
        <v>15</v>
      </c>
      <c r="C17" s="7">
        <f>eelvoor!B18</f>
        <v>0</v>
      </c>
      <c r="D17" s="7">
        <f>eelvoor!C18</f>
        <v>0</v>
      </c>
      <c r="E17" s="7"/>
      <c r="F17" s="7"/>
      <c r="G17" s="7"/>
      <c r="H17" s="7"/>
      <c r="I17" s="8"/>
      <c r="J17" s="23"/>
      <c r="K17" s="27">
        <f>D17+E17+F17+I17+eelvoor!O17</f>
        <v>0</v>
      </c>
      <c r="W17" s="3"/>
      <c r="X17" s="2"/>
    </row>
    <row r="18" spans="2:24" ht="14.25" hidden="1">
      <c r="B18" s="7">
        <v>16</v>
      </c>
      <c r="C18" s="7">
        <f>eelvoor!B24</f>
        <v>0</v>
      </c>
      <c r="D18" s="7">
        <f>eelvoor!C24</f>
        <v>0</v>
      </c>
      <c r="E18" s="7"/>
      <c r="F18" s="7"/>
      <c r="G18" s="7"/>
      <c r="H18" s="7"/>
      <c r="I18" s="8"/>
      <c r="J18" s="23"/>
      <c r="K18" s="27">
        <f>D18+E18+F18+I18+eelvoor!O18</f>
        <v>0</v>
      </c>
      <c r="W18" s="3"/>
      <c r="X18" s="2"/>
    </row>
    <row r="19" spans="2:24" ht="14.25" hidden="1">
      <c r="B19" s="7">
        <v>17</v>
      </c>
      <c r="C19" s="7">
        <f>eelvoor!B21</f>
        <v>0</v>
      </c>
      <c r="D19" s="7">
        <f>eelvoor!C21</f>
        <v>0</v>
      </c>
      <c r="E19" s="7"/>
      <c r="F19" s="7"/>
      <c r="G19" s="7"/>
      <c r="H19" s="7"/>
      <c r="I19" s="8"/>
      <c r="J19" s="23"/>
      <c r="K19" s="27">
        <f>D19+E19+F19+I19+eelvoor!O19</f>
        <v>0</v>
      </c>
      <c r="W19" s="3"/>
      <c r="X19" s="2"/>
    </row>
    <row r="20" spans="2:24" ht="14.25" hidden="1">
      <c r="B20" s="7">
        <v>18</v>
      </c>
      <c r="C20" s="7">
        <f>eelvoor!B23</f>
        <v>0</v>
      </c>
      <c r="D20" s="7">
        <f>eelvoor!C23</f>
        <v>0</v>
      </c>
      <c r="E20" s="7"/>
      <c r="F20" s="7"/>
      <c r="G20" s="7"/>
      <c r="H20" s="7"/>
      <c r="I20" s="8"/>
      <c r="J20" s="23"/>
      <c r="K20" s="27">
        <f>D20+E20+F20+I20+eelvoor!O20</f>
        <v>0</v>
      </c>
      <c r="W20" s="3"/>
      <c r="X20" s="4"/>
    </row>
    <row r="21" spans="2:24" ht="14.25" hidden="1">
      <c r="B21" s="7">
        <v>19</v>
      </c>
      <c r="C21" s="7" t="str">
        <f>eelvoor!B15</f>
        <v>Silver Päll</v>
      </c>
      <c r="D21" s="7">
        <f>eelvoor!C15</f>
        <v>0</v>
      </c>
      <c r="E21" s="7"/>
      <c r="F21" s="7"/>
      <c r="G21" s="7"/>
      <c r="H21" s="7"/>
      <c r="I21" s="8"/>
      <c r="J21" s="23"/>
      <c r="K21" s="27">
        <f>D21+E21+F21+I21+eelvoor!O21</f>
        <v>0</v>
      </c>
      <c r="W21" s="3"/>
      <c r="X21" s="4"/>
    </row>
    <row r="22" spans="2:24" ht="14.25" hidden="1">
      <c r="B22" s="7">
        <v>20</v>
      </c>
      <c r="C22" s="7">
        <f>eelvoor!B26</f>
        <v>0</v>
      </c>
      <c r="D22" s="7">
        <f>eelvoor!C26</f>
        <v>0</v>
      </c>
      <c r="E22" s="7"/>
      <c r="F22" s="7"/>
      <c r="G22" s="7"/>
      <c r="H22" s="7"/>
      <c r="I22" s="8"/>
      <c r="J22" s="23"/>
      <c r="K22" s="27">
        <f>D22+E22+F22+I22+eelvoor!O22</f>
        <v>0</v>
      </c>
      <c r="W22" s="3"/>
      <c r="X22" s="4"/>
    </row>
    <row r="23" spans="2:24" ht="14.25" hidden="1">
      <c r="B23" s="7">
        <v>21</v>
      </c>
      <c r="C23" s="7">
        <f>eelvoor!B19</f>
        <v>0</v>
      </c>
      <c r="D23" s="7">
        <f>eelvoor!C19</f>
        <v>0</v>
      </c>
      <c r="E23" s="7"/>
      <c r="F23" s="7"/>
      <c r="G23" s="7"/>
      <c r="H23" s="7"/>
      <c r="I23" s="8"/>
      <c r="J23" s="23"/>
      <c r="K23" s="27">
        <f>D23+E23+F23+I23+eelvoor!O23</f>
        <v>0</v>
      </c>
      <c r="W23" s="3"/>
      <c r="X23" s="37"/>
    </row>
    <row r="24" spans="2:24" ht="14.25" hidden="1">
      <c r="B24" s="7">
        <v>22</v>
      </c>
      <c r="C24" s="7">
        <f>eelvoor!B22</f>
        <v>0</v>
      </c>
      <c r="D24" s="7">
        <f>eelvoor!C22</f>
        <v>0</v>
      </c>
      <c r="E24" s="7"/>
      <c r="F24" s="7"/>
      <c r="G24" s="7"/>
      <c r="H24" s="7"/>
      <c r="I24" s="8"/>
      <c r="J24" s="23"/>
      <c r="K24" s="27">
        <f>D24+E24+F24+I24+eelvoor!O24</f>
        <v>0</v>
      </c>
      <c r="W24" s="3"/>
      <c r="X24" s="2"/>
    </row>
    <row r="25" spans="2:24" ht="14.25" hidden="1">
      <c r="B25" s="7">
        <v>23</v>
      </c>
      <c r="C25" s="7">
        <f>eelvoor!B25</f>
        <v>0</v>
      </c>
      <c r="D25" s="7">
        <f>eelvoor!C25</f>
        <v>0</v>
      </c>
      <c r="E25" s="7"/>
      <c r="F25" s="7"/>
      <c r="G25" s="7"/>
      <c r="H25" s="7"/>
      <c r="I25" s="8"/>
      <c r="J25" s="23"/>
      <c r="K25" s="27">
        <f>D25+E25+F25+I25+eelvoor!O25</f>
        <v>0</v>
      </c>
      <c r="W25" s="3"/>
      <c r="X25" s="4"/>
    </row>
    <row r="26" spans="2:24" ht="14.25" hidden="1">
      <c r="B26" s="7">
        <v>24</v>
      </c>
      <c r="C26" s="7">
        <f>eelvoor!B20</f>
        <v>0</v>
      </c>
      <c r="D26" s="7">
        <f>eelvoor!C20</f>
        <v>0</v>
      </c>
      <c r="E26" s="7"/>
      <c r="F26" s="7"/>
      <c r="G26" s="7"/>
      <c r="H26" s="7"/>
      <c r="I26" s="8"/>
      <c r="J26" s="23"/>
      <c r="K26" s="27">
        <f>D26+E26+F26+I26+eelvoor!O26</f>
        <v>0</v>
      </c>
      <c r="W26" s="3"/>
      <c r="X26" s="37"/>
    </row>
    <row r="27" spans="2:24" ht="14.25" hidden="1">
      <c r="B27" s="3"/>
      <c r="C27" s="3"/>
      <c r="D27" s="3"/>
      <c r="E27" s="3"/>
      <c r="F27" s="3"/>
      <c r="G27" s="3"/>
      <c r="H27" s="3"/>
      <c r="I27" s="6"/>
      <c r="J27" s="24"/>
      <c r="K27" s="27">
        <f>D27+E27+F27+I27+eelvoor!O27</f>
        <v>0</v>
      </c>
      <c r="W27" s="32"/>
      <c r="X27" s="1"/>
    </row>
    <row r="28" spans="2:24" ht="14.25">
      <c r="B28" s="3"/>
      <c r="C28" s="3"/>
      <c r="D28" s="3"/>
      <c r="E28" s="3"/>
      <c r="F28" s="3"/>
      <c r="G28" s="3"/>
      <c r="H28" s="3"/>
      <c r="I28" s="6"/>
      <c r="J28" s="24"/>
      <c r="K28" s="28"/>
      <c r="W28" s="25"/>
      <c r="X28" s="2"/>
    </row>
    <row r="29" spans="2:24" ht="14.25">
      <c r="B29" s="3"/>
      <c r="C29" s="3"/>
      <c r="D29" s="3"/>
      <c r="E29" s="3"/>
      <c r="F29" s="3"/>
      <c r="G29" s="3"/>
      <c r="H29" s="3"/>
      <c r="I29" s="6"/>
      <c r="J29" s="24"/>
      <c r="K29" s="28"/>
      <c r="W29" s="25"/>
      <c r="X29" s="2"/>
    </row>
    <row r="30" spans="2:24" ht="14.25">
      <c r="B30" s="3"/>
      <c r="C30" s="3"/>
      <c r="D30" s="3"/>
      <c r="E30" s="3"/>
      <c r="F30" s="3"/>
      <c r="G30" s="3"/>
      <c r="H30" s="3"/>
      <c r="I30" s="6"/>
      <c r="J30" s="24"/>
      <c r="K30" s="28"/>
      <c r="W30" s="33"/>
      <c r="X30" s="2"/>
    </row>
    <row r="31" spans="2:24" ht="14.25">
      <c r="B31" s="3"/>
      <c r="C31" s="3"/>
      <c r="D31" s="3"/>
      <c r="E31" s="3"/>
      <c r="F31" s="3"/>
      <c r="G31" s="3"/>
      <c r="H31" s="3"/>
      <c r="I31" s="6"/>
      <c r="J31" s="24"/>
      <c r="K31" s="28"/>
      <c r="W31" s="34" t="s">
        <v>12</v>
      </c>
      <c r="X31" s="42" t="str">
        <f aca="true" t="shared" si="2" ref="X31:X36">O3</f>
        <v>Alar Palmar </v>
      </c>
    </row>
    <row r="32" spans="2:24" ht="14.25">
      <c r="B32" s="3"/>
      <c r="C32" s="3"/>
      <c r="D32" s="3"/>
      <c r="E32" s="3"/>
      <c r="F32" s="3"/>
      <c r="G32" s="3"/>
      <c r="H32" s="3"/>
      <c r="I32" s="6"/>
      <c r="J32" s="24"/>
      <c r="K32" s="28"/>
      <c r="W32" s="34" t="s">
        <v>13</v>
      </c>
      <c r="X32" s="42" t="str">
        <f t="shared" si="2"/>
        <v>Enn Kukke</v>
      </c>
    </row>
    <row r="33" spans="2:24" ht="14.25">
      <c r="B33" s="3"/>
      <c r="C33" s="3"/>
      <c r="D33" s="3"/>
      <c r="E33" s="3"/>
      <c r="F33" s="3"/>
      <c r="G33" s="3"/>
      <c r="H33" s="3"/>
      <c r="I33" s="6"/>
      <c r="J33" s="24"/>
      <c r="K33" s="28"/>
      <c r="W33" s="34" t="s">
        <v>14</v>
      </c>
      <c r="X33" s="42" t="str">
        <f t="shared" si="2"/>
        <v>Tarmo Lood</v>
      </c>
    </row>
    <row r="34" spans="2:24" ht="14.25">
      <c r="B34" s="3"/>
      <c r="C34" s="3"/>
      <c r="D34" s="3"/>
      <c r="E34" s="3"/>
      <c r="F34" s="3"/>
      <c r="G34" s="3"/>
      <c r="H34" s="3"/>
      <c r="I34" s="6"/>
      <c r="J34" s="24"/>
      <c r="K34" s="28"/>
      <c r="W34" s="34" t="s">
        <v>15</v>
      </c>
      <c r="X34" s="42" t="str">
        <f t="shared" si="2"/>
        <v>Leho Aros</v>
      </c>
    </row>
    <row r="35" spans="2:24" ht="14.25">
      <c r="B35" s="3"/>
      <c r="C35" s="3"/>
      <c r="D35" s="3"/>
      <c r="E35" s="3"/>
      <c r="F35" s="3"/>
      <c r="G35" s="3"/>
      <c r="H35" s="3"/>
      <c r="I35" s="6"/>
      <c r="J35" s="24"/>
      <c r="K35" s="28"/>
      <c r="W35" s="34" t="s">
        <v>16</v>
      </c>
      <c r="X35" s="42" t="str">
        <f t="shared" si="2"/>
        <v>Dan Sööl</v>
      </c>
    </row>
    <row r="36" spans="2:24" ht="14.25">
      <c r="B36" s="3"/>
      <c r="C36" s="3"/>
      <c r="D36" s="3"/>
      <c r="E36" s="3"/>
      <c r="F36" s="3"/>
      <c r="G36" s="3"/>
      <c r="H36" s="3"/>
      <c r="I36" s="6"/>
      <c r="J36" s="24"/>
      <c r="K36" s="28"/>
      <c r="W36" s="34" t="s">
        <v>17</v>
      </c>
      <c r="X36" s="42" t="str">
        <f t="shared" si="2"/>
        <v>Rainis Tõnisson</v>
      </c>
    </row>
    <row r="37" spans="2:24" ht="14.25">
      <c r="B37" s="3"/>
      <c r="C37" s="3"/>
      <c r="D37" s="3"/>
      <c r="E37" s="3"/>
      <c r="F37" s="3"/>
      <c r="G37" s="3"/>
      <c r="H37" s="3"/>
      <c r="I37" s="6"/>
      <c r="J37" s="24"/>
      <c r="K37" s="28"/>
      <c r="W37" s="35" t="s">
        <v>18</v>
      </c>
      <c r="X37" s="42" t="str">
        <f aca="true" t="shared" si="3" ref="X37:X42">C9</f>
        <v>Karmo Aros</v>
      </c>
    </row>
    <row r="38" spans="2:24" ht="14.25">
      <c r="B38" s="3"/>
      <c r="C38" s="3"/>
      <c r="D38" s="3"/>
      <c r="E38" s="3"/>
      <c r="F38" s="3"/>
      <c r="G38" s="3"/>
      <c r="H38" s="3"/>
      <c r="I38" s="6"/>
      <c r="J38" s="24"/>
      <c r="K38" s="28"/>
      <c r="W38" s="35" t="s">
        <v>18</v>
      </c>
      <c r="X38" s="36" t="str">
        <f t="shared" si="3"/>
        <v>Indrek Ülesoo</v>
      </c>
    </row>
    <row r="39" spans="2:24" ht="14.25">
      <c r="B39" s="3"/>
      <c r="C39" s="3"/>
      <c r="D39" s="3"/>
      <c r="E39" s="3"/>
      <c r="F39" s="3"/>
      <c r="G39" s="3"/>
      <c r="H39" s="3"/>
      <c r="I39" s="6"/>
      <c r="J39" s="24"/>
      <c r="K39" s="28"/>
      <c r="W39" s="35" t="s">
        <v>18</v>
      </c>
      <c r="X39" s="36" t="str">
        <f t="shared" si="3"/>
        <v>Martin Ruuto</v>
      </c>
    </row>
    <row r="40" spans="2:24" ht="14.25">
      <c r="B40" s="3"/>
      <c r="C40" s="3"/>
      <c r="D40" s="3"/>
      <c r="E40" s="3"/>
      <c r="F40" s="3"/>
      <c r="G40" s="3"/>
      <c r="H40" s="3"/>
      <c r="I40" s="6"/>
      <c r="J40" s="24"/>
      <c r="K40" s="28"/>
      <c r="W40" s="35" t="s">
        <v>18</v>
      </c>
      <c r="X40" s="36" t="str">
        <f t="shared" si="3"/>
        <v>Elvis Tõnisson</v>
      </c>
    </row>
    <row r="41" spans="2:24" ht="14.25">
      <c r="B41" s="3"/>
      <c r="C41" s="3"/>
      <c r="D41" s="3"/>
      <c r="E41" s="3"/>
      <c r="F41" s="3"/>
      <c r="G41" s="3"/>
      <c r="H41" s="3"/>
      <c r="I41" s="6"/>
      <c r="J41" s="24"/>
      <c r="K41" s="28"/>
      <c r="W41" s="35" t="s">
        <v>18</v>
      </c>
      <c r="X41" s="36" t="str">
        <f t="shared" si="3"/>
        <v>Kalle Antik</v>
      </c>
    </row>
    <row r="42" spans="2:24" ht="14.25">
      <c r="B42" s="3"/>
      <c r="C42" s="3"/>
      <c r="D42" s="3"/>
      <c r="E42" s="3"/>
      <c r="F42" s="3"/>
      <c r="G42" s="3"/>
      <c r="H42" s="3"/>
      <c r="I42" s="6"/>
      <c r="J42" s="24"/>
      <c r="K42" s="28"/>
      <c r="W42" s="35" t="s">
        <v>18</v>
      </c>
      <c r="X42" s="36" t="str">
        <f t="shared" si="3"/>
        <v>Jarmo Liiver</v>
      </c>
    </row>
    <row r="43" spans="2:24" ht="14.25">
      <c r="B43" s="3"/>
      <c r="C43" s="3"/>
      <c r="D43" s="3"/>
      <c r="E43" s="3"/>
      <c r="F43" s="3"/>
      <c r="G43" s="3"/>
      <c r="H43" s="3"/>
      <c r="I43" s="6"/>
      <c r="J43" s="24"/>
      <c r="K43" s="28"/>
      <c r="W43" s="35" t="s">
        <v>23</v>
      </c>
      <c r="X43" s="36" t="str">
        <f>eelvoor!B15</f>
        <v>Silver Päll</v>
      </c>
    </row>
    <row r="44" spans="2:24" ht="14.25">
      <c r="B44" s="3"/>
      <c r="C44" s="3"/>
      <c r="D44" s="3"/>
      <c r="E44" s="3"/>
      <c r="F44" s="3"/>
      <c r="G44" s="3"/>
      <c r="H44" s="3"/>
      <c r="I44" s="6"/>
      <c r="J44" s="24"/>
      <c r="K44" s="28"/>
      <c r="W44" s="35" t="s">
        <v>23</v>
      </c>
      <c r="X44" s="36" t="str">
        <f>eelvoor!B16</f>
        <v>Kaspar Lood</v>
      </c>
    </row>
    <row r="45" spans="2:24" ht="14.25">
      <c r="B45" s="3"/>
      <c r="C45" s="3"/>
      <c r="D45" s="3"/>
      <c r="E45" s="3"/>
      <c r="F45" s="3"/>
      <c r="G45" s="3"/>
      <c r="H45" s="3"/>
      <c r="I45" s="6"/>
      <c r="J45" s="24"/>
      <c r="K45" s="28"/>
      <c r="W45" s="65"/>
      <c r="X45" s="66"/>
    </row>
    <row r="46" spans="2:24" ht="14.25">
      <c r="B46" s="3"/>
      <c r="C46" s="3"/>
      <c r="D46" s="3"/>
      <c r="E46" s="3"/>
      <c r="F46" s="3"/>
      <c r="G46" s="3"/>
      <c r="H46" s="3"/>
      <c r="I46" s="6"/>
      <c r="J46" s="24"/>
      <c r="K46" s="28"/>
      <c r="W46" s="65"/>
      <c r="X46" s="66"/>
    </row>
    <row r="47" spans="2:24" ht="14.25">
      <c r="B47" s="3"/>
      <c r="C47" s="3"/>
      <c r="D47" s="3"/>
      <c r="E47" s="3"/>
      <c r="F47" s="3"/>
      <c r="G47" s="3"/>
      <c r="H47" s="3"/>
      <c r="I47" s="6"/>
      <c r="J47" s="24"/>
      <c r="K47" s="28"/>
      <c r="W47" s="65"/>
      <c r="X47" s="66"/>
    </row>
    <row r="48" spans="2:24" ht="14.25">
      <c r="B48" s="3"/>
      <c r="C48" s="3"/>
      <c r="D48" s="3"/>
      <c r="E48" s="3"/>
      <c r="F48" s="3"/>
      <c r="G48" s="3"/>
      <c r="H48" s="3"/>
      <c r="I48" s="6"/>
      <c r="J48" s="24"/>
      <c r="K48" s="28"/>
      <c r="W48" s="65"/>
      <c r="X48" s="66"/>
    </row>
    <row r="49" spans="2:24" ht="14.25">
      <c r="B49" s="3"/>
      <c r="C49" s="3"/>
      <c r="D49" s="3"/>
      <c r="E49" s="3"/>
      <c r="F49" s="3"/>
      <c r="G49" s="3"/>
      <c r="H49" s="3"/>
      <c r="I49" s="6"/>
      <c r="J49" s="24"/>
      <c r="K49" s="28"/>
      <c r="W49" s="44"/>
      <c r="X49" s="45"/>
    </row>
    <row r="50" spans="2:24" ht="14.25">
      <c r="B50" s="3"/>
      <c r="C50" s="3"/>
      <c r="D50" s="3"/>
      <c r="E50" s="3"/>
      <c r="F50" s="3"/>
      <c r="G50" s="3"/>
      <c r="H50" s="3"/>
      <c r="I50" s="6"/>
      <c r="J50" s="24"/>
      <c r="K50" s="28"/>
      <c r="W50" s="44"/>
      <c r="X50" s="45"/>
    </row>
    <row r="51" spans="2:24" ht="14.25">
      <c r="B51" s="28"/>
      <c r="C51" s="28"/>
      <c r="D51" s="28"/>
      <c r="J51" s="24"/>
      <c r="K51" s="19"/>
      <c r="W51" s="44"/>
      <c r="X51" s="45"/>
    </row>
    <row r="52" spans="2:24" ht="14.25">
      <c r="B52" s="28"/>
      <c r="C52" s="28"/>
      <c r="D52" s="28"/>
      <c r="J52" s="24"/>
      <c r="K52" s="19"/>
      <c r="W52" s="44"/>
      <c r="X52" s="45"/>
    </row>
    <row r="53" spans="2:24" ht="14.25">
      <c r="B53" s="28"/>
      <c r="C53" s="28"/>
      <c r="D53" s="28"/>
      <c r="J53" s="24"/>
      <c r="K53" s="19"/>
      <c r="W53" s="44"/>
      <c r="X53" s="45"/>
    </row>
    <row r="54" spans="2:24" ht="14.25">
      <c r="B54" s="28"/>
      <c r="C54" s="28"/>
      <c r="D54" s="28"/>
      <c r="J54" s="24"/>
      <c r="K54" s="19"/>
      <c r="W54" s="44"/>
      <c r="X54" s="45"/>
    </row>
    <row r="55" spans="2:24" ht="14.25">
      <c r="B55" s="28"/>
      <c r="C55" s="28"/>
      <c r="D55" s="28"/>
      <c r="J55" s="24"/>
      <c r="K55" s="19"/>
      <c r="W55" s="44"/>
      <c r="X55" s="45"/>
    </row>
    <row r="56" spans="2:24" ht="14.25">
      <c r="B56" s="28"/>
      <c r="C56" s="28"/>
      <c r="D56" s="28"/>
      <c r="J56" s="24"/>
      <c r="K56" s="19"/>
      <c r="W56" s="44"/>
      <c r="X56" s="45"/>
    </row>
    <row r="57" spans="23:24" ht="14.25">
      <c r="W57" s="44"/>
      <c r="X57" s="45"/>
    </row>
    <row r="58" spans="23:24" ht="14.25">
      <c r="W58" s="44"/>
      <c r="X58" s="45"/>
    </row>
    <row r="59" spans="23:24" ht="14.25">
      <c r="W59" s="44"/>
      <c r="X59" s="45"/>
    </row>
    <row r="60" spans="23:24" ht="14.25">
      <c r="W60" s="44"/>
      <c r="X60" s="45"/>
    </row>
    <row r="61" spans="23:24" ht="14.25">
      <c r="W61" s="44"/>
      <c r="X61" s="45"/>
    </row>
    <row r="62" spans="23:24" ht="14.25">
      <c r="W62" s="44"/>
      <c r="X62" s="45"/>
    </row>
    <row r="63" spans="23:24" ht="14.25">
      <c r="W63" s="44"/>
      <c r="X63" s="45"/>
    </row>
    <row r="64" spans="23:24" ht="14.25">
      <c r="W64" s="44"/>
      <c r="X64" s="45"/>
    </row>
    <row r="65" spans="23:24" ht="14.25">
      <c r="W65" s="44"/>
      <c r="X65" s="45"/>
    </row>
    <row r="66" spans="23:24" ht="14.25">
      <c r="W66" s="44"/>
      <c r="X66" s="45"/>
    </row>
    <row r="67" spans="23:24" ht="14.25">
      <c r="W67" s="44"/>
      <c r="X67" s="45"/>
    </row>
    <row r="68" spans="23:24" ht="14.25">
      <c r="W68" s="44"/>
      <c r="X68" s="45"/>
    </row>
    <row r="69" spans="23:24" ht="14.25">
      <c r="W69" s="44"/>
      <c r="X69" s="45"/>
    </row>
    <row r="70" spans="23:24" ht="14.25">
      <c r="W70" s="44"/>
      <c r="X70" s="45"/>
    </row>
    <row r="71" spans="23:24" ht="14.25">
      <c r="W71" s="44"/>
      <c r="X71" s="45"/>
    </row>
    <row r="72" spans="23:24" ht="14.25">
      <c r="W72" s="44"/>
      <c r="X72" s="45"/>
    </row>
    <row r="73" spans="23:24" ht="14.25">
      <c r="W73" s="44"/>
      <c r="X73" s="45"/>
    </row>
    <row r="74" spans="23:24" ht="14.25">
      <c r="W74" s="44"/>
      <c r="X74" s="45"/>
    </row>
    <row r="75" spans="23:24" ht="14.25">
      <c r="W75" s="44"/>
      <c r="X75" s="45"/>
    </row>
    <row r="76" spans="23:24" ht="14.25">
      <c r="W76" s="44"/>
      <c r="X76" s="45"/>
    </row>
    <row r="77" spans="23:24" ht="14.25">
      <c r="W77" s="44"/>
      <c r="X77" s="45"/>
    </row>
    <row r="78" spans="23:24" ht="14.25">
      <c r="W78" s="44"/>
      <c r="X78" s="45"/>
    </row>
    <row r="79" spans="23:24" ht="14.25">
      <c r="W79" s="19"/>
      <c r="X79" s="19"/>
    </row>
    <row r="80" spans="23:24" ht="14.25">
      <c r="W80" s="19"/>
      <c r="X80" s="19"/>
    </row>
    <row r="81" spans="23:24" ht="14.25">
      <c r="W81" s="19"/>
      <c r="X81" s="1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Sigrid Reiman</dc:creator>
  <cp:keywords/>
  <dc:description/>
  <cp:lastModifiedBy>Bowling</cp:lastModifiedBy>
  <cp:lastPrinted>2010-01-06T14:31:40Z</cp:lastPrinted>
  <dcterms:created xsi:type="dcterms:W3CDTF">2007-01-16T09:15:13Z</dcterms:created>
  <dcterms:modified xsi:type="dcterms:W3CDTF">2010-09-19T12:13:49Z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72522108</vt:i4>
  </property>
  <property fmtid="{D5CDD505-2E9C-101B-9397-08002B2CF9AE}" pid="4" name="_EmailSubject">
    <vt:lpwstr/>
  </property>
  <property fmtid="{D5CDD505-2E9C-101B-9397-08002B2CF9AE}" pid="5" name="_AuthorEmail">
    <vt:lpwstr>Indrek@kuulsaal.ee</vt:lpwstr>
  </property>
  <property fmtid="{D5CDD505-2E9C-101B-9397-08002B2CF9AE}" pid="6" name="_AuthorEmailDisplayName">
    <vt:lpwstr>Indrek Kikas</vt:lpwstr>
  </property>
  <property fmtid="{D5CDD505-2E9C-101B-9397-08002B2CF9AE}" pid="7" name="_ReviewingToolsShownOnce">
    <vt:lpwstr/>
  </property>
</Properties>
</file>