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27.06" sheetId="1" r:id="rId1"/>
  </sheets>
  <definedNames>
    <definedName name="_xlnm.Print_Area" localSheetId="0">'27.06'!$A$20:$Y$29</definedName>
  </definedNames>
  <calcPr fullCalcOnLoad="1"/>
</workbook>
</file>

<file path=xl/sharedStrings.xml><?xml version="1.0" encoding="utf-8"?>
<sst xmlns="http://schemas.openxmlformats.org/spreadsheetml/2006/main" count="44" uniqueCount="19">
  <si>
    <t>Nimi</t>
  </si>
  <si>
    <t>Alar Kink</t>
  </si>
  <si>
    <t>Lembit Tamm</t>
  </si>
  <si>
    <t>Kalle Roostik</t>
  </si>
  <si>
    <t>Eha Neito</t>
  </si>
  <si>
    <t>Summa</t>
  </si>
  <si>
    <t>Keskmine</t>
  </si>
  <si>
    <t>Rannu Eimla</t>
  </si>
  <si>
    <t>Lääne-Viru Meistrivõistlused</t>
  </si>
  <si>
    <t>Hergi Vaga</t>
  </si>
  <si>
    <t>Sten Lume</t>
  </si>
  <si>
    <t>Leho Aros</t>
  </si>
  <si>
    <t>Aivar Sobi</t>
  </si>
  <si>
    <t>Eelvoor</t>
  </si>
  <si>
    <t>Triin Lekko</t>
  </si>
  <si>
    <t>Sirli Sang</t>
  </si>
  <si>
    <t>B</t>
  </si>
  <si>
    <t>Stepp-lader</t>
  </si>
  <si>
    <t>Hilja Roostik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</si>
</sst>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.0"/>
    <numFmt numFmtId="174" formatCode="0.000"/>
    <numFmt numFmtId="175" formatCode="0.0000"/>
    <numFmt numFmtId="176" formatCode="_-* #,##0.000\ _k_r_-;\-* #,##0.000\ _k_r_-;_-* &quot;-&quot;??\ _k_r_-;_-@_-"/>
    <numFmt numFmtId="177" formatCode="#,##0.00_ ;\-#,##0.00\ "/>
    <numFmt numFmtId="178" formatCode="_-* #,##0.0\ _k_r_-;\-* #,##0.0\ _k_r_-;_-* &quot;-&quot;??\ _k_r_-;_-@_-"/>
    <numFmt numFmtId="179" formatCode="_-* #,##0\ _k_r_-;\-* #,##0\ _k_r_-;_-* &quot;-&quot;??\ _k_r_-;_-@_-"/>
    <numFmt numFmtId="180" formatCode="#,##0.0_ ;\-#,##0.0\ "/>
    <numFmt numFmtId="181" formatCode="#,##0_ ;\-#,##0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77" fontId="3" fillId="2" borderId="0" xfId="15" applyNumberFormat="1" applyFont="1" applyFill="1" applyAlignment="1">
      <alignment horizontal="center"/>
    </xf>
    <xf numFmtId="43" fontId="3" fillId="2" borderId="0" xfId="15" applyFont="1" applyFill="1" applyAlignment="1">
      <alignment/>
    </xf>
    <xf numFmtId="0" fontId="3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3" fontId="5" fillId="2" borderId="0" xfId="15" applyFont="1" applyFill="1" applyAlignment="1">
      <alignment/>
    </xf>
    <xf numFmtId="0" fontId="5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7" fontId="6" fillId="2" borderId="1" xfId="15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3" fontId="8" fillId="2" borderId="3" xfId="15" applyFont="1" applyFill="1" applyBorder="1" applyAlignment="1">
      <alignment horizontal="center"/>
    </xf>
    <xf numFmtId="43" fontId="8" fillId="2" borderId="0" xfId="15" applyFont="1" applyFill="1" applyAlignment="1">
      <alignment horizontal="center"/>
    </xf>
    <xf numFmtId="177" fontId="10" fillId="2" borderId="1" xfId="15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5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D29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2.8515625" style="1" customWidth="1"/>
    <col min="2" max="2" width="14.421875" style="5" customWidth="1"/>
    <col min="3" max="8" width="6.57421875" style="5" hidden="1" customWidth="1"/>
    <col min="9" max="9" width="7.8515625" style="5" bestFit="1" customWidth="1"/>
    <col min="10" max="10" width="5.140625" style="5" customWidth="1"/>
    <col min="11" max="11" width="4.421875" style="5" customWidth="1"/>
    <col min="12" max="12" width="5.140625" style="5" customWidth="1"/>
    <col min="13" max="13" width="4.421875" style="20" customWidth="1"/>
    <col min="14" max="14" width="5.140625" style="5" customWidth="1"/>
    <col min="15" max="15" width="4.421875" style="5" customWidth="1"/>
    <col min="16" max="16" width="5.8515625" style="5" customWidth="1"/>
    <col min="17" max="17" width="4.421875" style="5" customWidth="1"/>
    <col min="18" max="18" width="7.421875" style="5" customWidth="1"/>
    <col min="19" max="19" width="4.421875" style="5" customWidth="1"/>
    <col min="20" max="20" width="5.8515625" style="5" customWidth="1"/>
    <col min="21" max="21" width="4.421875" style="5" customWidth="1"/>
    <col min="22" max="22" width="7.140625" style="5" customWidth="1"/>
    <col min="23" max="23" width="4.421875" style="5" customWidth="1"/>
    <col min="24" max="24" width="6.00390625" style="5" customWidth="1"/>
    <col min="25" max="25" width="4.421875" style="5" customWidth="1"/>
    <col min="26" max="26" width="8.7109375" style="5" bestFit="1" customWidth="1"/>
    <col min="27" max="27" width="10.00390625" style="5" customWidth="1"/>
    <col min="28" max="28" width="9.140625" style="7" customWidth="1"/>
    <col min="29" max="16384" width="9.140625" style="8" customWidth="1"/>
  </cols>
  <sheetData>
    <row r="1" spans="2:24" ht="21.75" customHeight="1">
      <c r="B1" s="2" t="s">
        <v>8</v>
      </c>
      <c r="C1" s="2"/>
      <c r="D1" s="2"/>
      <c r="E1" s="2"/>
      <c r="F1" s="2"/>
      <c r="G1" s="2"/>
      <c r="H1" s="2"/>
      <c r="I1" s="3"/>
      <c r="J1" s="4"/>
      <c r="K1" s="4"/>
      <c r="M1" s="6"/>
      <c r="V1" s="42">
        <v>37799</v>
      </c>
      <c r="W1" s="42"/>
      <c r="X1" s="42"/>
    </row>
    <row r="2" ht="2.25" customHeight="1"/>
    <row r="3" spans="1:28" s="12" customFormat="1" ht="12.75">
      <c r="A3" s="9"/>
      <c r="B3" s="9" t="s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 t="s">
        <v>13</v>
      </c>
      <c r="J3" s="9">
        <v>1</v>
      </c>
      <c r="K3" s="10" t="s">
        <v>16</v>
      </c>
      <c r="L3" s="9">
        <v>2</v>
      </c>
      <c r="M3" s="10" t="s">
        <v>16</v>
      </c>
      <c r="N3" s="9">
        <v>3</v>
      </c>
      <c r="O3" s="10" t="s">
        <v>16</v>
      </c>
      <c r="P3" s="9">
        <v>4</v>
      </c>
      <c r="Q3" s="10" t="s">
        <v>16</v>
      </c>
      <c r="R3" s="9">
        <v>5</v>
      </c>
      <c r="S3" s="10" t="s">
        <v>16</v>
      </c>
      <c r="T3" s="9">
        <v>6</v>
      </c>
      <c r="U3" s="10" t="s">
        <v>16</v>
      </c>
      <c r="V3" s="9">
        <v>7</v>
      </c>
      <c r="W3" s="10" t="s">
        <v>16</v>
      </c>
      <c r="X3" s="9">
        <v>8</v>
      </c>
      <c r="Y3" s="9" t="s">
        <v>16</v>
      </c>
      <c r="Z3" s="9" t="s">
        <v>5</v>
      </c>
      <c r="AA3" s="9" t="s">
        <v>6</v>
      </c>
      <c r="AB3" s="11"/>
    </row>
    <row r="4" spans="1:27" ht="12.75">
      <c r="A4" s="9">
        <v>1</v>
      </c>
      <c r="B4" s="1" t="s">
        <v>2</v>
      </c>
      <c r="C4" s="13">
        <v>180</v>
      </c>
      <c r="D4" s="13">
        <v>213</v>
      </c>
      <c r="E4" s="13">
        <v>237</v>
      </c>
      <c r="F4" s="13">
        <v>211</v>
      </c>
      <c r="G4" s="13">
        <v>215</v>
      </c>
      <c r="H4" s="13">
        <v>172</v>
      </c>
      <c r="I4" s="9">
        <f>SUM(C4:H4)</f>
        <v>1228</v>
      </c>
      <c r="J4" s="13">
        <v>167</v>
      </c>
      <c r="K4" s="13"/>
      <c r="L4" s="13">
        <v>221</v>
      </c>
      <c r="M4" s="14">
        <v>30</v>
      </c>
      <c r="N4" s="13">
        <v>195</v>
      </c>
      <c r="O4" s="13"/>
      <c r="P4" s="13">
        <v>226</v>
      </c>
      <c r="Q4" s="13">
        <v>30</v>
      </c>
      <c r="R4" s="13">
        <v>213</v>
      </c>
      <c r="S4" s="13">
        <v>30</v>
      </c>
      <c r="T4" s="13">
        <v>170</v>
      </c>
      <c r="U4" s="13">
        <v>30</v>
      </c>
      <c r="V4" s="9">
        <v>224</v>
      </c>
      <c r="W4" s="13">
        <v>15</v>
      </c>
      <c r="X4" s="13">
        <v>163</v>
      </c>
      <c r="Y4" s="13"/>
      <c r="Z4" s="9">
        <f>SUM(J4:Y4)+I4</f>
        <v>2942</v>
      </c>
      <c r="AA4" s="15">
        <f>AVERAGE(C4,D4,E4,F4,G4,H4,J4,L4,N4,P4,R4,T4,V4,X4)</f>
        <v>200.5</v>
      </c>
    </row>
    <row r="5" spans="1:29" ht="12.75">
      <c r="A5" s="9">
        <v>2</v>
      </c>
      <c r="B5" s="18" t="s">
        <v>9</v>
      </c>
      <c r="C5" s="19">
        <v>199</v>
      </c>
      <c r="D5" s="19">
        <v>235</v>
      </c>
      <c r="E5" s="19">
        <v>158</v>
      </c>
      <c r="F5" s="19">
        <v>162</v>
      </c>
      <c r="G5" s="19">
        <v>191</v>
      </c>
      <c r="H5" s="19">
        <v>188</v>
      </c>
      <c r="I5" s="9">
        <f aca="true" t="shared" si="0" ref="I5:I11">SUM(C5:H5)</f>
        <v>1133</v>
      </c>
      <c r="J5" s="13">
        <v>202</v>
      </c>
      <c r="K5" s="13">
        <v>30</v>
      </c>
      <c r="L5" s="13">
        <v>202</v>
      </c>
      <c r="M5" s="14"/>
      <c r="N5" s="13">
        <v>210</v>
      </c>
      <c r="O5" s="13">
        <v>30</v>
      </c>
      <c r="P5" s="13">
        <v>216</v>
      </c>
      <c r="Q5" s="13">
        <v>30</v>
      </c>
      <c r="R5" s="13">
        <v>159</v>
      </c>
      <c r="S5" s="13"/>
      <c r="T5" s="13">
        <v>181</v>
      </c>
      <c r="U5" s="13">
        <v>30</v>
      </c>
      <c r="V5" s="13">
        <v>203</v>
      </c>
      <c r="W5" s="13">
        <v>30</v>
      </c>
      <c r="X5" s="13">
        <v>192</v>
      </c>
      <c r="Y5" s="13">
        <v>30</v>
      </c>
      <c r="Z5" s="9">
        <f aca="true" t="shared" si="1" ref="Z5:Z11">SUM(J5:Y5)+I5</f>
        <v>2878</v>
      </c>
      <c r="AA5" s="15">
        <f aca="true" t="shared" si="2" ref="AA5:AA11">AVERAGE(C5,D5,E5,F5,G5,H5,J5,L5,N5,P5,R5,T5,V5,X5)</f>
        <v>192.71428571428572</v>
      </c>
      <c r="AC5" s="17"/>
    </row>
    <row r="6" spans="1:29" ht="12.75">
      <c r="A6" s="9">
        <v>3</v>
      </c>
      <c r="B6" s="18" t="s">
        <v>11</v>
      </c>
      <c r="C6" s="19">
        <v>193</v>
      </c>
      <c r="D6" s="19">
        <v>187</v>
      </c>
      <c r="E6" s="19">
        <v>152</v>
      </c>
      <c r="F6" s="19">
        <v>183</v>
      </c>
      <c r="G6" s="19">
        <v>176</v>
      </c>
      <c r="H6" s="19">
        <v>211</v>
      </c>
      <c r="I6" s="9">
        <f t="shared" si="0"/>
        <v>1102</v>
      </c>
      <c r="J6" s="13">
        <v>181</v>
      </c>
      <c r="K6" s="13">
        <v>30</v>
      </c>
      <c r="L6" s="13">
        <v>223</v>
      </c>
      <c r="M6" s="14">
        <v>30</v>
      </c>
      <c r="N6" s="13">
        <v>162</v>
      </c>
      <c r="O6" s="13"/>
      <c r="P6" s="13">
        <v>211</v>
      </c>
      <c r="Q6" s="13">
        <v>30</v>
      </c>
      <c r="R6" s="13">
        <v>181</v>
      </c>
      <c r="S6" s="13">
        <v>30</v>
      </c>
      <c r="T6" s="13">
        <v>185</v>
      </c>
      <c r="U6" s="13">
        <v>30</v>
      </c>
      <c r="V6" s="13">
        <v>215</v>
      </c>
      <c r="W6" s="13">
        <v>30</v>
      </c>
      <c r="X6" s="13">
        <v>168</v>
      </c>
      <c r="Y6" s="13">
        <v>30</v>
      </c>
      <c r="Z6" s="9">
        <f t="shared" si="1"/>
        <v>2838</v>
      </c>
      <c r="AA6" s="15">
        <f t="shared" si="2"/>
        <v>187.71428571428572</v>
      </c>
      <c r="AC6" s="17"/>
    </row>
    <row r="7" spans="1:29" ht="12.75">
      <c r="A7" s="9">
        <v>4</v>
      </c>
      <c r="B7" s="18" t="s">
        <v>7</v>
      </c>
      <c r="C7" s="19">
        <v>183</v>
      </c>
      <c r="D7" s="19">
        <v>200</v>
      </c>
      <c r="E7" s="19">
        <v>139</v>
      </c>
      <c r="F7" s="19">
        <v>189</v>
      </c>
      <c r="G7" s="19">
        <v>200</v>
      </c>
      <c r="H7" s="19">
        <v>201</v>
      </c>
      <c r="I7" s="9">
        <f t="shared" si="0"/>
        <v>1112</v>
      </c>
      <c r="J7" s="13">
        <v>186</v>
      </c>
      <c r="K7" s="13">
        <v>30</v>
      </c>
      <c r="L7" s="13">
        <v>166</v>
      </c>
      <c r="M7" s="14">
        <v>30</v>
      </c>
      <c r="N7" s="13">
        <v>206</v>
      </c>
      <c r="O7" s="13">
        <v>30</v>
      </c>
      <c r="P7" s="13">
        <v>193</v>
      </c>
      <c r="Q7" s="13"/>
      <c r="R7" s="13">
        <v>201</v>
      </c>
      <c r="S7" s="13">
        <v>30</v>
      </c>
      <c r="T7" s="13">
        <v>187</v>
      </c>
      <c r="U7" s="13">
        <v>30</v>
      </c>
      <c r="V7" s="13">
        <v>164</v>
      </c>
      <c r="W7" s="13"/>
      <c r="X7" s="13">
        <v>160</v>
      </c>
      <c r="Y7" s="13"/>
      <c r="Z7" s="9">
        <f t="shared" si="1"/>
        <v>2725</v>
      </c>
      <c r="AA7" s="15">
        <f t="shared" si="2"/>
        <v>183.92857142857142</v>
      </c>
      <c r="AC7" s="17"/>
    </row>
    <row r="8" spans="1:29" ht="12.75">
      <c r="A8" s="9">
        <v>5</v>
      </c>
      <c r="B8" s="18" t="s">
        <v>10</v>
      </c>
      <c r="C8" s="19">
        <v>172</v>
      </c>
      <c r="D8" s="19">
        <v>191</v>
      </c>
      <c r="E8" s="19">
        <v>193</v>
      </c>
      <c r="F8" s="19">
        <v>156</v>
      </c>
      <c r="G8" s="19">
        <v>219</v>
      </c>
      <c r="H8" s="19">
        <v>183</v>
      </c>
      <c r="I8" s="9">
        <f t="shared" si="0"/>
        <v>1114</v>
      </c>
      <c r="J8" s="13">
        <v>195</v>
      </c>
      <c r="K8" s="13">
        <v>30</v>
      </c>
      <c r="L8" s="13">
        <v>213</v>
      </c>
      <c r="M8" s="14">
        <v>30</v>
      </c>
      <c r="N8" s="13">
        <v>226</v>
      </c>
      <c r="O8" s="13">
        <v>30</v>
      </c>
      <c r="P8" s="13">
        <v>150</v>
      </c>
      <c r="Q8" s="13"/>
      <c r="R8" s="13">
        <v>178</v>
      </c>
      <c r="S8" s="13"/>
      <c r="T8" s="13">
        <v>184</v>
      </c>
      <c r="U8" s="13"/>
      <c r="V8" s="13">
        <v>174</v>
      </c>
      <c r="W8" s="13"/>
      <c r="X8" s="13">
        <v>160</v>
      </c>
      <c r="Y8" s="13">
        <v>15</v>
      </c>
      <c r="Z8" s="9">
        <f t="shared" si="1"/>
        <v>2699</v>
      </c>
      <c r="AA8" s="15">
        <f t="shared" si="2"/>
        <v>185.28571428571428</v>
      </c>
      <c r="AC8" s="17"/>
    </row>
    <row r="9" spans="1:29" ht="12.75">
      <c r="A9" s="9">
        <v>6</v>
      </c>
      <c r="B9" s="16" t="s">
        <v>1</v>
      </c>
      <c r="C9" s="13">
        <v>213</v>
      </c>
      <c r="D9" s="13">
        <v>234</v>
      </c>
      <c r="E9" s="13">
        <v>179</v>
      </c>
      <c r="F9" s="13">
        <v>222</v>
      </c>
      <c r="G9" s="13">
        <v>167</v>
      </c>
      <c r="H9" s="13">
        <v>208</v>
      </c>
      <c r="I9" s="9">
        <f t="shared" si="0"/>
        <v>1223</v>
      </c>
      <c r="J9" s="13">
        <v>144</v>
      </c>
      <c r="K9" s="13"/>
      <c r="L9" s="13">
        <v>159</v>
      </c>
      <c r="M9" s="14"/>
      <c r="N9" s="13">
        <v>161</v>
      </c>
      <c r="O9" s="13">
        <v>30</v>
      </c>
      <c r="P9" s="13">
        <v>165</v>
      </c>
      <c r="Q9" s="13"/>
      <c r="R9" s="13">
        <v>170</v>
      </c>
      <c r="S9" s="13"/>
      <c r="T9" s="13">
        <v>158</v>
      </c>
      <c r="U9" s="13"/>
      <c r="V9" s="13">
        <v>224</v>
      </c>
      <c r="W9" s="13">
        <v>15</v>
      </c>
      <c r="X9" s="13">
        <v>160</v>
      </c>
      <c r="Y9" s="13">
        <v>15</v>
      </c>
      <c r="Z9" s="9">
        <f t="shared" si="1"/>
        <v>2624</v>
      </c>
      <c r="AA9" s="15">
        <f t="shared" si="2"/>
        <v>183.14285714285714</v>
      </c>
      <c r="AC9" s="17"/>
    </row>
    <row r="10" spans="1:29" ht="12.75">
      <c r="A10" s="9">
        <v>7</v>
      </c>
      <c r="B10" s="18" t="s">
        <v>3</v>
      </c>
      <c r="C10" s="19">
        <v>167</v>
      </c>
      <c r="D10" s="19">
        <v>190</v>
      </c>
      <c r="E10" s="19">
        <v>188</v>
      </c>
      <c r="F10" s="19">
        <v>235</v>
      </c>
      <c r="G10" s="19">
        <v>187</v>
      </c>
      <c r="H10" s="19">
        <v>186</v>
      </c>
      <c r="I10" s="9">
        <f t="shared" si="0"/>
        <v>1153</v>
      </c>
      <c r="J10" s="13">
        <v>183</v>
      </c>
      <c r="K10" s="13"/>
      <c r="L10" s="13">
        <v>168</v>
      </c>
      <c r="M10" s="14"/>
      <c r="N10" s="13">
        <v>156</v>
      </c>
      <c r="O10" s="13"/>
      <c r="P10" s="9">
        <v>181</v>
      </c>
      <c r="Q10" s="13"/>
      <c r="R10" s="9">
        <v>176</v>
      </c>
      <c r="S10" s="13">
        <v>30</v>
      </c>
      <c r="T10" s="13">
        <v>164</v>
      </c>
      <c r="U10" s="13"/>
      <c r="V10" s="13">
        <v>160</v>
      </c>
      <c r="W10" s="13"/>
      <c r="X10" s="13">
        <v>150</v>
      </c>
      <c r="Y10" s="13">
        <v>30</v>
      </c>
      <c r="Z10" s="9">
        <f t="shared" si="1"/>
        <v>2551</v>
      </c>
      <c r="AA10" s="15">
        <f t="shared" si="2"/>
        <v>177.92857142857142</v>
      </c>
      <c r="AC10" s="17"/>
    </row>
    <row r="11" spans="1:29" ht="12.75">
      <c r="A11" s="9">
        <v>8</v>
      </c>
      <c r="B11" s="18" t="s">
        <v>12</v>
      </c>
      <c r="C11" s="19">
        <v>167</v>
      </c>
      <c r="D11" s="19">
        <v>174</v>
      </c>
      <c r="E11" s="19">
        <v>168</v>
      </c>
      <c r="F11" s="19">
        <v>182</v>
      </c>
      <c r="G11" s="19">
        <v>193</v>
      </c>
      <c r="H11" s="19">
        <v>206</v>
      </c>
      <c r="I11" s="9">
        <f t="shared" si="0"/>
        <v>1090</v>
      </c>
      <c r="J11" s="13">
        <v>157</v>
      </c>
      <c r="K11" s="13"/>
      <c r="L11" s="13">
        <v>139</v>
      </c>
      <c r="M11" s="14"/>
      <c r="N11" s="13">
        <v>135</v>
      </c>
      <c r="O11" s="13"/>
      <c r="P11" s="13">
        <v>209</v>
      </c>
      <c r="Q11" s="13">
        <v>30</v>
      </c>
      <c r="R11" s="13">
        <v>140</v>
      </c>
      <c r="S11" s="13"/>
      <c r="T11" s="13">
        <v>151</v>
      </c>
      <c r="U11" s="13"/>
      <c r="V11" s="13">
        <v>178</v>
      </c>
      <c r="W11" s="13">
        <v>30</v>
      </c>
      <c r="X11" s="13">
        <v>136</v>
      </c>
      <c r="Y11" s="13"/>
      <c r="Z11" s="9">
        <f t="shared" si="1"/>
        <v>2395</v>
      </c>
      <c r="AA11" s="15">
        <f t="shared" si="2"/>
        <v>166.78571428571428</v>
      </c>
      <c r="AC11" s="17"/>
    </row>
    <row r="12" ht="8.25" customHeight="1"/>
    <row r="13" spans="1:24" s="12" customFormat="1" ht="12.75">
      <c r="A13" s="9"/>
      <c r="B13" s="9" t="s">
        <v>0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 t="s">
        <v>13</v>
      </c>
      <c r="J13" s="9">
        <v>1</v>
      </c>
      <c r="K13" s="10" t="s">
        <v>16</v>
      </c>
      <c r="L13" s="9">
        <v>2</v>
      </c>
      <c r="M13" s="10" t="s">
        <v>16</v>
      </c>
      <c r="N13" s="9">
        <v>3</v>
      </c>
      <c r="O13" s="10" t="s">
        <v>16</v>
      </c>
      <c r="P13" s="9">
        <v>4</v>
      </c>
      <c r="Q13" s="31" t="s">
        <v>16</v>
      </c>
      <c r="R13" s="9" t="s">
        <v>5</v>
      </c>
      <c r="S13" s="43" t="s">
        <v>6</v>
      </c>
      <c r="T13" s="43"/>
      <c r="U13" s="44"/>
      <c r="V13" s="45"/>
      <c r="W13" s="1"/>
      <c r="X13" s="33"/>
    </row>
    <row r="14" spans="1:24" s="28" customFormat="1" ht="12.75">
      <c r="A14" s="21">
        <v>1</v>
      </c>
      <c r="B14" s="22" t="s">
        <v>14</v>
      </c>
      <c r="C14" s="23">
        <v>176</v>
      </c>
      <c r="D14" s="23">
        <v>179</v>
      </c>
      <c r="E14" s="23">
        <v>196</v>
      </c>
      <c r="F14" s="23">
        <v>172</v>
      </c>
      <c r="G14" s="23">
        <v>191</v>
      </c>
      <c r="H14" s="23">
        <v>191</v>
      </c>
      <c r="I14" s="21">
        <f>SUM(C14:H14)</f>
        <v>1105</v>
      </c>
      <c r="J14" s="24">
        <v>126</v>
      </c>
      <c r="K14" s="24"/>
      <c r="L14" s="24">
        <v>171</v>
      </c>
      <c r="M14" s="25"/>
      <c r="N14" s="24">
        <v>155</v>
      </c>
      <c r="O14" s="24"/>
      <c r="P14" s="24">
        <v>233</v>
      </c>
      <c r="Q14" s="32">
        <v>30</v>
      </c>
      <c r="R14" s="9">
        <f>SUM(I14:Q14)</f>
        <v>1820</v>
      </c>
      <c r="S14" s="40">
        <f>AVERAGE(C14,D14,E14,F14,G14,H14,J14,L14,N14,P14)</f>
        <v>179</v>
      </c>
      <c r="T14" s="40"/>
      <c r="U14" s="38"/>
      <c r="V14" s="39"/>
      <c r="W14" s="26"/>
      <c r="X14" s="33"/>
    </row>
    <row r="15" spans="1:24" s="28" customFormat="1" ht="12.75">
      <c r="A15" s="21">
        <v>2</v>
      </c>
      <c r="B15" s="22" t="s">
        <v>4</v>
      </c>
      <c r="C15" s="23">
        <v>156</v>
      </c>
      <c r="D15" s="23">
        <v>221</v>
      </c>
      <c r="E15" s="23">
        <v>179</v>
      </c>
      <c r="F15" s="23">
        <v>168</v>
      </c>
      <c r="G15" s="23">
        <v>153</v>
      </c>
      <c r="H15" s="23">
        <v>177</v>
      </c>
      <c r="I15" s="21">
        <f>SUM(C15:H15)</f>
        <v>1054</v>
      </c>
      <c r="J15" s="24">
        <v>169</v>
      </c>
      <c r="K15" s="24">
        <v>30</v>
      </c>
      <c r="L15" s="24">
        <v>180</v>
      </c>
      <c r="M15" s="25">
        <v>30</v>
      </c>
      <c r="N15" s="24">
        <v>173</v>
      </c>
      <c r="O15" s="24"/>
      <c r="P15" s="24">
        <v>178</v>
      </c>
      <c r="Q15" s="32"/>
      <c r="R15" s="9">
        <f>SUM(I15:Q15)</f>
        <v>1814</v>
      </c>
      <c r="S15" s="40">
        <f>AVERAGE(C15,D15,E15,F15,G15,H15,J15,L15,N15,P15)</f>
        <v>175.4</v>
      </c>
      <c r="T15" s="40"/>
      <c r="U15" s="38"/>
      <c r="V15" s="39"/>
      <c r="W15" s="26"/>
      <c r="X15" s="33"/>
    </row>
    <row r="16" spans="1:24" s="28" customFormat="1" ht="12.75">
      <c r="A16" s="21">
        <v>3</v>
      </c>
      <c r="B16" s="22" t="s">
        <v>15</v>
      </c>
      <c r="C16" s="23">
        <v>166</v>
      </c>
      <c r="D16" s="23">
        <v>180</v>
      </c>
      <c r="E16" s="23">
        <v>183</v>
      </c>
      <c r="F16" s="23">
        <v>174</v>
      </c>
      <c r="G16" s="23">
        <v>178</v>
      </c>
      <c r="H16" s="23">
        <v>175</v>
      </c>
      <c r="I16" s="21">
        <f>SUM(C16:H16)</f>
        <v>1056</v>
      </c>
      <c r="J16" s="24">
        <v>141</v>
      </c>
      <c r="K16" s="24"/>
      <c r="L16" s="24">
        <v>172</v>
      </c>
      <c r="M16" s="25">
        <v>30</v>
      </c>
      <c r="N16" s="24">
        <v>156</v>
      </c>
      <c r="O16" s="24">
        <v>30</v>
      </c>
      <c r="P16" s="24">
        <v>192</v>
      </c>
      <c r="Q16" s="32">
        <v>30</v>
      </c>
      <c r="R16" s="9">
        <f>SUM(I16:Q16)</f>
        <v>1807</v>
      </c>
      <c r="S16" s="40">
        <f>AVERAGE(C16,D16,E16,F16,G16,H16,J16,L16,N16,P16)</f>
        <v>171.7</v>
      </c>
      <c r="T16" s="40"/>
      <c r="U16" s="38"/>
      <c r="V16" s="39"/>
      <c r="W16" s="26"/>
      <c r="X16" s="33"/>
    </row>
    <row r="17" spans="1:24" s="28" customFormat="1" ht="12.75">
      <c r="A17" s="21">
        <v>4</v>
      </c>
      <c r="B17" s="34" t="s">
        <v>18</v>
      </c>
      <c r="C17" s="24">
        <v>178</v>
      </c>
      <c r="D17" s="24">
        <v>158</v>
      </c>
      <c r="E17" s="24">
        <v>152</v>
      </c>
      <c r="F17" s="24">
        <v>166</v>
      </c>
      <c r="G17" s="24">
        <v>144</v>
      </c>
      <c r="H17" s="24">
        <v>204</v>
      </c>
      <c r="I17" s="21">
        <f>SUM(C17:H17)</f>
        <v>1002</v>
      </c>
      <c r="J17" s="24">
        <v>140</v>
      </c>
      <c r="K17" s="24">
        <v>30</v>
      </c>
      <c r="L17" s="24">
        <v>168</v>
      </c>
      <c r="M17" s="25"/>
      <c r="N17" s="24">
        <v>181</v>
      </c>
      <c r="O17" s="24">
        <v>30</v>
      </c>
      <c r="P17" s="24">
        <v>131</v>
      </c>
      <c r="Q17" s="32"/>
      <c r="R17" s="9">
        <f>SUM(I17:Q17)</f>
        <v>1682</v>
      </c>
      <c r="S17" s="40">
        <f>AVERAGE(C17,D17,E17,F17,G17,H17,J17,L17,N17,P17)</f>
        <v>162.2</v>
      </c>
      <c r="T17" s="40"/>
      <c r="U17" s="38"/>
      <c r="V17" s="39"/>
      <c r="W17" s="26"/>
      <c r="X17" s="33"/>
    </row>
    <row r="18" ht="6" customHeight="1"/>
    <row r="19" ht="12.75" hidden="1"/>
    <row r="20" spans="2:25" ht="12.75">
      <c r="B20" s="1" t="s">
        <v>17</v>
      </c>
      <c r="S20" s="29" t="s">
        <v>17</v>
      </c>
      <c r="T20" s="27"/>
      <c r="U20" s="27"/>
      <c r="V20" s="27"/>
      <c r="W20" s="27"/>
      <c r="X20" s="27"/>
      <c r="Y20" s="27"/>
    </row>
    <row r="21" spans="19:25" ht="8.25" customHeight="1">
      <c r="S21" s="27"/>
      <c r="T21" s="27"/>
      <c r="U21" s="27"/>
      <c r="V21" s="27"/>
      <c r="W21" s="27"/>
      <c r="X21" s="27"/>
      <c r="Y21" s="27"/>
    </row>
    <row r="22" spans="1:25" ht="12.75">
      <c r="A22" s="1">
        <v>4</v>
      </c>
      <c r="B22" s="9" t="s">
        <v>11</v>
      </c>
      <c r="I22" s="13">
        <v>141</v>
      </c>
      <c r="R22" s="5">
        <v>2</v>
      </c>
      <c r="S22" s="36" t="s">
        <v>15</v>
      </c>
      <c r="T22" s="36"/>
      <c r="U22" s="36"/>
      <c r="V22" s="37">
        <v>180</v>
      </c>
      <c r="W22" s="37"/>
      <c r="X22" s="27"/>
      <c r="Y22" s="27"/>
    </row>
    <row r="23" spans="1:25" ht="12.75">
      <c r="A23" s="1">
        <v>3</v>
      </c>
      <c r="B23" s="9" t="s">
        <v>7</v>
      </c>
      <c r="I23" s="13">
        <v>245</v>
      </c>
      <c r="R23" s="5">
        <v>4</v>
      </c>
      <c r="S23" s="36" t="s">
        <v>18</v>
      </c>
      <c r="T23" s="36"/>
      <c r="U23" s="36"/>
      <c r="V23" s="37">
        <v>143</v>
      </c>
      <c r="W23" s="37"/>
      <c r="X23" s="27"/>
      <c r="Y23" s="27"/>
    </row>
    <row r="24" spans="2:25" ht="12.75">
      <c r="B24" s="1"/>
      <c r="S24" s="30"/>
      <c r="T24" s="30"/>
      <c r="U24" s="30"/>
      <c r="V24" s="27"/>
      <c r="W24" s="27"/>
      <c r="X24" s="27"/>
      <c r="Y24" s="27"/>
    </row>
    <row r="25" spans="1:25" ht="12.75">
      <c r="A25" s="1">
        <v>2</v>
      </c>
      <c r="B25" s="9" t="s">
        <v>7</v>
      </c>
      <c r="C25" s="13"/>
      <c r="D25" s="13"/>
      <c r="E25" s="13"/>
      <c r="F25" s="13"/>
      <c r="G25" s="13"/>
      <c r="H25" s="13"/>
      <c r="I25" s="13">
        <v>196</v>
      </c>
      <c r="R25" s="5">
        <v>3</v>
      </c>
      <c r="S25" s="36" t="s">
        <v>4</v>
      </c>
      <c r="T25" s="36"/>
      <c r="U25" s="36"/>
      <c r="V25" s="37">
        <v>167</v>
      </c>
      <c r="W25" s="37"/>
      <c r="X25" s="27"/>
      <c r="Y25" s="27"/>
    </row>
    <row r="26" spans="1:25" ht="12.75">
      <c r="A26" s="1">
        <v>3</v>
      </c>
      <c r="B26" s="9" t="str">
        <f>B5</f>
        <v>Hergi Vaga</v>
      </c>
      <c r="C26" s="13"/>
      <c r="D26" s="13"/>
      <c r="E26" s="13"/>
      <c r="F26" s="13"/>
      <c r="G26" s="13"/>
      <c r="H26" s="13"/>
      <c r="I26" s="13">
        <v>195</v>
      </c>
      <c r="R26" s="5">
        <v>2</v>
      </c>
      <c r="S26" s="36" t="s">
        <v>15</v>
      </c>
      <c r="T26" s="36"/>
      <c r="U26" s="36"/>
      <c r="V26" s="37">
        <v>186</v>
      </c>
      <c r="W26" s="37"/>
      <c r="X26" s="27"/>
      <c r="Y26" s="27"/>
    </row>
    <row r="27" spans="2:25" ht="12.75">
      <c r="B27" s="1"/>
      <c r="S27" s="30"/>
      <c r="T27" s="30"/>
      <c r="U27" s="30"/>
      <c r="V27" s="27"/>
      <c r="W27" s="27"/>
      <c r="X27" s="27"/>
      <c r="Y27" s="27"/>
    </row>
    <row r="28" spans="1:30" ht="12.75">
      <c r="A28" s="1">
        <v>2</v>
      </c>
      <c r="B28" s="9" t="s">
        <v>7</v>
      </c>
      <c r="C28" s="13"/>
      <c r="D28" s="13"/>
      <c r="E28" s="13"/>
      <c r="F28" s="13"/>
      <c r="G28" s="13"/>
      <c r="H28" s="13"/>
      <c r="I28" s="13">
        <v>145</v>
      </c>
      <c r="J28" s="41">
        <v>174</v>
      </c>
      <c r="K28" s="41"/>
      <c r="L28" s="5">
        <v>319</v>
      </c>
      <c r="R28" s="5">
        <v>1</v>
      </c>
      <c r="S28" s="36" t="s">
        <v>15</v>
      </c>
      <c r="T28" s="36"/>
      <c r="U28" s="36"/>
      <c r="V28" s="37">
        <v>165</v>
      </c>
      <c r="W28" s="37"/>
      <c r="X28" s="24">
        <v>155</v>
      </c>
      <c r="Y28" s="35">
        <v>320</v>
      </c>
      <c r="AA28" s="27"/>
      <c r="AB28" s="5"/>
      <c r="AC28" s="5"/>
      <c r="AD28" s="7"/>
    </row>
    <row r="29" spans="1:30" ht="12.75">
      <c r="A29" s="1">
        <v>1</v>
      </c>
      <c r="B29" s="9" t="str">
        <f>B4</f>
        <v>Lembit Tamm</v>
      </c>
      <c r="C29" s="13"/>
      <c r="D29" s="13"/>
      <c r="E29" s="13"/>
      <c r="F29" s="13"/>
      <c r="G29" s="13"/>
      <c r="H29" s="13"/>
      <c r="I29" s="13">
        <v>182</v>
      </c>
      <c r="J29" s="41">
        <v>191</v>
      </c>
      <c r="K29" s="41"/>
      <c r="L29" s="5">
        <v>373</v>
      </c>
      <c r="R29" s="5">
        <v>2</v>
      </c>
      <c r="S29" s="36" t="str">
        <f>B14</f>
        <v>Triin Lekko</v>
      </c>
      <c r="T29" s="36"/>
      <c r="U29" s="36"/>
      <c r="V29" s="37">
        <v>179</v>
      </c>
      <c r="W29" s="37"/>
      <c r="X29" s="24">
        <v>128</v>
      </c>
      <c r="Y29" s="35">
        <v>307</v>
      </c>
      <c r="AA29" s="27"/>
      <c r="AB29" s="5"/>
      <c r="AC29" s="5"/>
      <c r="AD29" s="7"/>
    </row>
  </sheetData>
  <mergeCells count="25">
    <mergeCell ref="J28:K28"/>
    <mergeCell ref="J29:K29"/>
    <mergeCell ref="V1:X1"/>
    <mergeCell ref="S13:T13"/>
    <mergeCell ref="S14:T14"/>
    <mergeCell ref="S15:T15"/>
    <mergeCell ref="S16:T16"/>
    <mergeCell ref="U13:V13"/>
    <mergeCell ref="U14:V14"/>
    <mergeCell ref="U15:V15"/>
    <mergeCell ref="U16:V16"/>
    <mergeCell ref="U17:V17"/>
    <mergeCell ref="S22:U22"/>
    <mergeCell ref="S23:U23"/>
    <mergeCell ref="V22:W22"/>
    <mergeCell ref="V23:W23"/>
    <mergeCell ref="S17:T17"/>
    <mergeCell ref="S25:U25"/>
    <mergeCell ref="V25:W25"/>
    <mergeCell ref="S26:U26"/>
    <mergeCell ref="V26:W26"/>
    <mergeCell ref="S28:U28"/>
    <mergeCell ref="V28:W28"/>
    <mergeCell ref="S29:U29"/>
    <mergeCell ref="V29:W29"/>
  </mergeCells>
  <conditionalFormatting sqref="J4:Y11 J14:Q17 AA4:AA11 I22:I29 V22:Y29 X13:X17 R13:R17">
    <cfRule type="cellIs" priority="1" dxfId="0" operator="between" stopIfTrue="1">
      <formula>200</formula>
      <formula>300</formula>
    </cfRule>
  </conditionalFormatting>
  <printOptions/>
  <pageMargins left="0.76" right="0.75" top="0.26" bottom="0.16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Kaido</cp:lastModifiedBy>
  <cp:lastPrinted>2003-06-27T21:24:08Z</cp:lastPrinted>
  <dcterms:created xsi:type="dcterms:W3CDTF">2002-12-08T15:56:14Z</dcterms:created>
  <dcterms:modified xsi:type="dcterms:W3CDTF">2003-06-27T21:46:41Z</dcterms:modified>
  <cp:category/>
  <cp:version/>
  <cp:contentType/>
  <cp:contentStatus/>
</cp:coreProperties>
</file>