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kõik tulemused" sheetId="1" r:id="rId1"/>
    <sheet name="Edetabel" sheetId="2" r:id="rId2"/>
    <sheet name="Finaal" sheetId="3" r:id="rId3"/>
  </sheets>
  <definedNames/>
  <calcPr fullCalcOnLoad="1"/>
</workbook>
</file>

<file path=xl/sharedStrings.xml><?xml version="1.0" encoding="utf-8"?>
<sst xmlns="http://schemas.openxmlformats.org/spreadsheetml/2006/main" count="139" uniqueCount="39">
  <si>
    <t>Nr.</t>
  </si>
  <si>
    <t>Nimi</t>
  </si>
  <si>
    <t>I</t>
  </si>
  <si>
    <t>Summa</t>
  </si>
  <si>
    <t>Keskm</t>
  </si>
  <si>
    <t>Kuup</t>
  </si>
  <si>
    <t>Keskm.</t>
  </si>
  <si>
    <t>Juunioride KevadRobin 2004</t>
  </si>
  <si>
    <t>Mihkel Eimla</t>
  </si>
  <si>
    <t>Toomas Eimla</t>
  </si>
  <si>
    <t>Brita Neito</t>
  </si>
  <si>
    <t>Gerda Neito</t>
  </si>
  <si>
    <t>Mari Roostik</t>
  </si>
  <si>
    <t>Martin Kink</t>
  </si>
  <si>
    <t>Martin Nisu</t>
  </si>
  <si>
    <t>Triin Lekko</t>
  </si>
  <si>
    <t>Rainer Võsaste</t>
  </si>
  <si>
    <t>Eleen Sitska</t>
  </si>
  <si>
    <t>Kreete Teng</t>
  </si>
  <si>
    <t>Kaisa Kisand</t>
  </si>
  <si>
    <t>Kairika Kluust</t>
  </si>
  <si>
    <t>Martin Sild</t>
  </si>
  <si>
    <t>Martin Kangur</t>
  </si>
  <si>
    <t>Hardi Dreier</t>
  </si>
  <si>
    <t>Kaspar Terav</t>
  </si>
  <si>
    <t>Lauri Raadik</t>
  </si>
  <si>
    <t>Gert Põder</t>
  </si>
  <si>
    <t>Kert Truus</t>
  </si>
  <si>
    <t>NIMI</t>
  </si>
  <si>
    <t>Eelvoor</t>
  </si>
  <si>
    <t>Tulemus</t>
  </si>
  <si>
    <t>Bon</t>
  </si>
  <si>
    <t>Kokku</t>
  </si>
  <si>
    <t>Keskmine</t>
  </si>
  <si>
    <t>Võite</t>
  </si>
  <si>
    <t>Sigrid Västra</t>
  </si>
  <si>
    <t>Noormehed</t>
  </si>
  <si>
    <t>Neiud</t>
  </si>
  <si>
    <t xml:space="preserve">eelvoorude lõppseis.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</si>
</sst>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15" applyNumberForma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15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64" fontId="1" fillId="2" borderId="1" xfId="15" applyNumberFormat="1" applyFont="1" applyFill="1" applyBorder="1" applyAlignment="1">
      <alignment/>
    </xf>
    <xf numFmtId="164" fontId="0" fillId="2" borderId="1" xfId="15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3" xfId="15" applyNumberFormat="1" applyFill="1" applyBorder="1" applyAlignment="1">
      <alignment/>
    </xf>
    <xf numFmtId="164" fontId="0" fillId="2" borderId="2" xfId="15" applyNumberForma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"/>
  <sheetViews>
    <sheetView workbookViewId="0" topLeftCell="A1">
      <selection activeCell="A77" sqref="A77"/>
    </sheetView>
  </sheetViews>
  <sheetFormatPr defaultColWidth="9.140625" defaultRowHeight="12.75"/>
  <cols>
    <col min="1" max="1" width="6.00390625" style="1" bestFit="1" customWidth="1"/>
    <col min="2" max="2" width="15.28125" style="3" bestFit="1" customWidth="1"/>
    <col min="3" max="6" width="5.57421875" style="1" customWidth="1"/>
    <col min="7" max="7" width="7.140625" style="1" customWidth="1"/>
    <col min="8" max="8" width="8.8515625" style="4" bestFit="1" customWidth="1"/>
    <col min="9" max="16384" width="9.140625" style="3" customWidth="1"/>
  </cols>
  <sheetData>
    <row r="2" spans="1:8" ht="12.75">
      <c r="A2" s="12" t="s">
        <v>5</v>
      </c>
      <c r="B2" s="13" t="s">
        <v>1</v>
      </c>
      <c r="C2" s="12">
        <v>1</v>
      </c>
      <c r="D2" s="12">
        <v>2</v>
      </c>
      <c r="E2" s="12">
        <v>3</v>
      </c>
      <c r="F2" s="12">
        <v>4</v>
      </c>
      <c r="G2" s="12" t="s">
        <v>3</v>
      </c>
      <c r="H2" s="14" t="s">
        <v>6</v>
      </c>
    </row>
    <row r="3" spans="1:8" ht="12.75">
      <c r="A3" s="5">
        <v>21.02</v>
      </c>
      <c r="B3" s="6" t="s">
        <v>8</v>
      </c>
      <c r="C3" s="5">
        <v>137</v>
      </c>
      <c r="D3" s="5">
        <v>120</v>
      </c>
      <c r="E3" s="5">
        <v>178</v>
      </c>
      <c r="F3" s="5">
        <v>174</v>
      </c>
      <c r="G3" s="5">
        <f aca="true" t="shared" si="0" ref="G3:G16">SUM(C3:F3)</f>
        <v>609</v>
      </c>
      <c r="H3" s="15">
        <f aca="true" t="shared" si="1" ref="H3:H66">G3/4</f>
        <v>152.25</v>
      </c>
    </row>
    <row r="4" spans="1:8" ht="12.75">
      <c r="A4" s="5">
        <v>21.02</v>
      </c>
      <c r="B4" s="6" t="s">
        <v>9</v>
      </c>
      <c r="C4" s="5">
        <v>143</v>
      </c>
      <c r="D4" s="5">
        <v>143</v>
      </c>
      <c r="E4" s="5">
        <v>128</v>
      </c>
      <c r="F4" s="5">
        <v>127</v>
      </c>
      <c r="G4" s="5">
        <f t="shared" si="0"/>
        <v>541</v>
      </c>
      <c r="H4" s="15">
        <f t="shared" si="1"/>
        <v>135.25</v>
      </c>
    </row>
    <row r="5" spans="1:8" ht="12.75">
      <c r="A5" s="5">
        <v>21.02</v>
      </c>
      <c r="B5" s="6" t="s">
        <v>8</v>
      </c>
      <c r="C5" s="5">
        <v>137</v>
      </c>
      <c r="D5" s="5">
        <v>157</v>
      </c>
      <c r="E5" s="5">
        <v>188</v>
      </c>
      <c r="F5" s="5">
        <v>147</v>
      </c>
      <c r="G5" s="5">
        <f t="shared" si="0"/>
        <v>629</v>
      </c>
      <c r="H5" s="15">
        <f>G5/4</f>
        <v>157.25</v>
      </c>
    </row>
    <row r="6" spans="1:8" ht="12.75">
      <c r="A6" s="5">
        <v>22.02</v>
      </c>
      <c r="B6" s="6" t="s">
        <v>10</v>
      </c>
      <c r="C6" s="5">
        <v>113</v>
      </c>
      <c r="D6" s="5">
        <v>123</v>
      </c>
      <c r="E6" s="5">
        <v>119</v>
      </c>
      <c r="F6" s="5">
        <v>147</v>
      </c>
      <c r="G6" s="5">
        <f t="shared" si="0"/>
        <v>502</v>
      </c>
      <c r="H6" s="15">
        <f t="shared" si="1"/>
        <v>125.5</v>
      </c>
    </row>
    <row r="7" spans="1:8" ht="12.75">
      <c r="A7" s="5">
        <v>22.02</v>
      </c>
      <c r="B7" s="6" t="s">
        <v>9</v>
      </c>
      <c r="C7" s="5">
        <v>125</v>
      </c>
      <c r="D7" s="5">
        <v>144</v>
      </c>
      <c r="E7" s="5">
        <v>162</v>
      </c>
      <c r="F7" s="5">
        <v>146</v>
      </c>
      <c r="G7" s="5">
        <f t="shared" si="0"/>
        <v>577</v>
      </c>
      <c r="H7" s="15">
        <f t="shared" si="1"/>
        <v>144.25</v>
      </c>
    </row>
    <row r="8" spans="1:8" ht="12.75">
      <c r="A8" s="5">
        <v>22.02</v>
      </c>
      <c r="B8" s="6" t="s">
        <v>8</v>
      </c>
      <c r="C8" s="5">
        <v>193</v>
      </c>
      <c r="D8" s="5">
        <v>121</v>
      </c>
      <c r="E8" s="5">
        <v>183</v>
      </c>
      <c r="F8" s="5">
        <v>131</v>
      </c>
      <c r="G8" s="5">
        <f t="shared" si="0"/>
        <v>628</v>
      </c>
      <c r="H8" s="15">
        <f t="shared" si="1"/>
        <v>157</v>
      </c>
    </row>
    <row r="9" spans="1:8" ht="12.75">
      <c r="A9" s="5">
        <v>24.02</v>
      </c>
      <c r="B9" s="6" t="s">
        <v>10</v>
      </c>
      <c r="C9" s="5">
        <v>105</v>
      </c>
      <c r="D9" s="5">
        <v>145</v>
      </c>
      <c r="E9" s="5">
        <v>124</v>
      </c>
      <c r="F9" s="5">
        <v>156</v>
      </c>
      <c r="G9" s="5">
        <f t="shared" si="0"/>
        <v>530</v>
      </c>
      <c r="H9" s="15">
        <f t="shared" si="1"/>
        <v>132.5</v>
      </c>
    </row>
    <row r="10" spans="1:8" ht="12.75">
      <c r="A10" s="5">
        <v>24.02</v>
      </c>
      <c r="B10" s="6" t="s">
        <v>11</v>
      </c>
      <c r="C10" s="5">
        <v>93</v>
      </c>
      <c r="D10" s="5">
        <v>80</v>
      </c>
      <c r="E10" s="5">
        <v>84</v>
      </c>
      <c r="F10" s="5">
        <v>82</v>
      </c>
      <c r="G10" s="5">
        <f t="shared" si="0"/>
        <v>339</v>
      </c>
      <c r="H10" s="15">
        <f t="shared" si="1"/>
        <v>84.75</v>
      </c>
    </row>
    <row r="11" spans="1:8" ht="12.75">
      <c r="A11" s="5">
        <v>24.02</v>
      </c>
      <c r="B11" s="6" t="s">
        <v>10</v>
      </c>
      <c r="C11" s="5">
        <v>116</v>
      </c>
      <c r="D11" s="5">
        <v>144</v>
      </c>
      <c r="E11" s="5">
        <v>172</v>
      </c>
      <c r="F11" s="5">
        <v>168</v>
      </c>
      <c r="G11" s="5">
        <f t="shared" si="0"/>
        <v>600</v>
      </c>
      <c r="H11" s="15">
        <f t="shared" si="1"/>
        <v>150</v>
      </c>
    </row>
    <row r="12" spans="1:8" ht="12.75">
      <c r="A12" s="5">
        <v>29.02</v>
      </c>
      <c r="B12" s="6" t="s">
        <v>10</v>
      </c>
      <c r="C12" s="5">
        <v>125</v>
      </c>
      <c r="D12" s="5">
        <v>106</v>
      </c>
      <c r="E12" s="5">
        <v>147</v>
      </c>
      <c r="F12" s="5">
        <v>131</v>
      </c>
      <c r="G12" s="5">
        <f t="shared" si="0"/>
        <v>509</v>
      </c>
      <c r="H12" s="15">
        <f t="shared" si="1"/>
        <v>127.25</v>
      </c>
    </row>
    <row r="13" spans="1:8" ht="12.75">
      <c r="A13" s="5">
        <v>29.02</v>
      </c>
      <c r="B13" s="6" t="s">
        <v>9</v>
      </c>
      <c r="C13" s="5">
        <v>183</v>
      </c>
      <c r="D13" s="5">
        <v>133</v>
      </c>
      <c r="E13" s="5">
        <v>108</v>
      </c>
      <c r="F13" s="5">
        <v>160</v>
      </c>
      <c r="G13" s="5">
        <f t="shared" si="0"/>
        <v>584</v>
      </c>
      <c r="H13" s="15">
        <f t="shared" si="1"/>
        <v>146</v>
      </c>
    </row>
    <row r="14" spans="1:8" ht="12.75">
      <c r="A14" s="5">
        <v>29.02</v>
      </c>
      <c r="B14" s="6" t="s">
        <v>8</v>
      </c>
      <c r="C14" s="5">
        <v>193</v>
      </c>
      <c r="D14" s="5">
        <v>166</v>
      </c>
      <c r="E14" s="5">
        <v>134</v>
      </c>
      <c r="F14" s="5">
        <v>151</v>
      </c>
      <c r="G14" s="5">
        <f t="shared" si="0"/>
        <v>644</v>
      </c>
      <c r="H14" s="15">
        <f t="shared" si="1"/>
        <v>161</v>
      </c>
    </row>
    <row r="15" spans="1:8" ht="12.75">
      <c r="A15" s="5">
        <v>29.02</v>
      </c>
      <c r="B15" s="6" t="s">
        <v>12</v>
      </c>
      <c r="C15" s="5">
        <v>110</v>
      </c>
      <c r="D15" s="5">
        <v>124</v>
      </c>
      <c r="E15" s="5">
        <v>109</v>
      </c>
      <c r="F15" s="5">
        <v>135</v>
      </c>
      <c r="G15" s="5">
        <f t="shared" si="0"/>
        <v>478</v>
      </c>
      <c r="H15" s="15">
        <f t="shared" si="1"/>
        <v>119.5</v>
      </c>
    </row>
    <row r="16" spans="1:8" ht="12.75">
      <c r="A16" s="5">
        <v>5.03</v>
      </c>
      <c r="B16" s="6" t="s">
        <v>10</v>
      </c>
      <c r="C16" s="5">
        <v>169</v>
      </c>
      <c r="D16" s="5">
        <v>136</v>
      </c>
      <c r="E16" s="5">
        <v>150</v>
      </c>
      <c r="F16" s="5">
        <v>179</v>
      </c>
      <c r="G16" s="5">
        <f t="shared" si="0"/>
        <v>634</v>
      </c>
      <c r="H16" s="15">
        <f t="shared" si="1"/>
        <v>158.5</v>
      </c>
    </row>
    <row r="17" spans="1:8" ht="12.75">
      <c r="A17" s="5">
        <v>10.03</v>
      </c>
      <c r="B17" s="6" t="s">
        <v>10</v>
      </c>
      <c r="C17" s="5">
        <v>122</v>
      </c>
      <c r="D17" s="5">
        <v>149</v>
      </c>
      <c r="E17" s="5">
        <v>109</v>
      </c>
      <c r="F17" s="5">
        <v>130</v>
      </c>
      <c r="G17" s="5">
        <f aca="true" t="shared" si="2" ref="G17:G30">SUM(C17:F17)</f>
        <v>510</v>
      </c>
      <c r="H17" s="15">
        <f t="shared" si="1"/>
        <v>127.5</v>
      </c>
    </row>
    <row r="18" spans="1:8" ht="12.75">
      <c r="A18" s="5">
        <v>11.03</v>
      </c>
      <c r="B18" s="6" t="s">
        <v>12</v>
      </c>
      <c r="C18" s="5">
        <v>125</v>
      </c>
      <c r="D18" s="5">
        <v>114</v>
      </c>
      <c r="E18" s="5">
        <v>117</v>
      </c>
      <c r="F18" s="5">
        <v>104</v>
      </c>
      <c r="G18" s="5">
        <f t="shared" si="2"/>
        <v>460</v>
      </c>
      <c r="H18" s="15">
        <f t="shared" si="1"/>
        <v>115</v>
      </c>
    </row>
    <row r="19" spans="1:8" ht="12.75">
      <c r="A19" s="5">
        <v>13.03</v>
      </c>
      <c r="B19" s="6" t="s">
        <v>10</v>
      </c>
      <c r="C19" s="5">
        <v>151</v>
      </c>
      <c r="D19" s="5">
        <v>112</v>
      </c>
      <c r="E19" s="5">
        <v>147</v>
      </c>
      <c r="F19" s="5">
        <v>138</v>
      </c>
      <c r="G19" s="5">
        <f t="shared" si="2"/>
        <v>548</v>
      </c>
      <c r="H19" s="15">
        <f t="shared" si="1"/>
        <v>137</v>
      </c>
    </row>
    <row r="20" spans="1:8" ht="12.75">
      <c r="A20" s="5">
        <v>14.03</v>
      </c>
      <c r="B20" s="6" t="s">
        <v>8</v>
      </c>
      <c r="C20" s="5">
        <v>147</v>
      </c>
      <c r="D20" s="5">
        <v>149</v>
      </c>
      <c r="E20" s="5">
        <v>144</v>
      </c>
      <c r="F20" s="5">
        <v>169</v>
      </c>
      <c r="G20" s="5">
        <f t="shared" si="2"/>
        <v>609</v>
      </c>
      <c r="H20" s="15">
        <f t="shared" si="1"/>
        <v>152.25</v>
      </c>
    </row>
    <row r="21" spans="1:8" ht="12.75">
      <c r="A21" s="5">
        <v>14.03</v>
      </c>
      <c r="B21" s="6" t="s">
        <v>9</v>
      </c>
      <c r="C21" s="5">
        <v>135</v>
      </c>
      <c r="D21" s="5">
        <v>114</v>
      </c>
      <c r="E21" s="5">
        <v>124</v>
      </c>
      <c r="F21" s="5">
        <v>124</v>
      </c>
      <c r="G21" s="5">
        <f t="shared" si="2"/>
        <v>497</v>
      </c>
      <c r="H21" s="15">
        <f t="shared" si="1"/>
        <v>124.25</v>
      </c>
    </row>
    <row r="22" spans="1:8" ht="12.75">
      <c r="A22" s="5">
        <v>14.03</v>
      </c>
      <c r="B22" s="6" t="s">
        <v>10</v>
      </c>
      <c r="C22" s="5">
        <v>140</v>
      </c>
      <c r="D22" s="5">
        <v>130</v>
      </c>
      <c r="E22" s="5">
        <v>151</v>
      </c>
      <c r="F22" s="5">
        <v>121</v>
      </c>
      <c r="G22" s="5">
        <f t="shared" si="2"/>
        <v>542</v>
      </c>
      <c r="H22" s="15">
        <f t="shared" si="1"/>
        <v>135.5</v>
      </c>
    </row>
    <row r="23" spans="1:8" ht="12.75">
      <c r="A23" s="5">
        <v>14.03</v>
      </c>
      <c r="B23" s="6" t="s">
        <v>13</v>
      </c>
      <c r="C23" s="5">
        <v>131</v>
      </c>
      <c r="D23" s="5">
        <v>166</v>
      </c>
      <c r="E23" s="5">
        <v>96</v>
      </c>
      <c r="F23" s="5">
        <v>137</v>
      </c>
      <c r="G23" s="5">
        <f t="shared" si="2"/>
        <v>530</v>
      </c>
      <c r="H23" s="15">
        <f t="shared" si="1"/>
        <v>132.5</v>
      </c>
    </row>
    <row r="24" spans="1:8" ht="12.75">
      <c r="A24" s="5">
        <v>15.03</v>
      </c>
      <c r="B24" s="6" t="s">
        <v>14</v>
      </c>
      <c r="C24" s="5">
        <v>119</v>
      </c>
      <c r="D24" s="5">
        <v>208</v>
      </c>
      <c r="E24" s="5">
        <v>151</v>
      </c>
      <c r="F24" s="5">
        <v>191</v>
      </c>
      <c r="G24" s="5">
        <f t="shared" si="2"/>
        <v>669</v>
      </c>
      <c r="H24" s="15">
        <f t="shared" si="1"/>
        <v>167.25</v>
      </c>
    </row>
    <row r="25" spans="1:8" ht="12.75">
      <c r="A25" s="5">
        <v>17.03</v>
      </c>
      <c r="B25" s="6" t="s">
        <v>15</v>
      </c>
      <c r="C25" s="5">
        <v>165</v>
      </c>
      <c r="D25" s="5">
        <v>130</v>
      </c>
      <c r="E25" s="5">
        <v>203</v>
      </c>
      <c r="F25" s="5">
        <v>178</v>
      </c>
      <c r="G25" s="5">
        <f t="shared" si="2"/>
        <v>676</v>
      </c>
      <c r="H25" s="15">
        <f t="shared" si="1"/>
        <v>169</v>
      </c>
    </row>
    <row r="26" spans="1:8" ht="12.75">
      <c r="A26" s="5">
        <v>17.03</v>
      </c>
      <c r="B26" s="6" t="s">
        <v>15</v>
      </c>
      <c r="C26" s="5">
        <v>216</v>
      </c>
      <c r="D26" s="5">
        <v>177</v>
      </c>
      <c r="E26" s="5">
        <v>210</v>
      </c>
      <c r="F26" s="5">
        <v>205</v>
      </c>
      <c r="G26" s="5">
        <f t="shared" si="2"/>
        <v>808</v>
      </c>
      <c r="H26" s="15">
        <f t="shared" si="1"/>
        <v>202</v>
      </c>
    </row>
    <row r="27" spans="1:8" ht="12.75">
      <c r="A27" s="5">
        <v>19.03</v>
      </c>
      <c r="B27" s="6" t="s">
        <v>16</v>
      </c>
      <c r="C27" s="5">
        <v>204</v>
      </c>
      <c r="D27" s="5">
        <v>170</v>
      </c>
      <c r="E27" s="5">
        <v>130</v>
      </c>
      <c r="F27" s="5">
        <v>185</v>
      </c>
      <c r="G27" s="5">
        <f t="shared" si="2"/>
        <v>689</v>
      </c>
      <c r="H27" s="15">
        <f t="shared" si="1"/>
        <v>172.25</v>
      </c>
    </row>
    <row r="28" spans="1:8" ht="12.75">
      <c r="A28" s="5">
        <v>20.03</v>
      </c>
      <c r="B28" s="6" t="s">
        <v>13</v>
      </c>
      <c r="C28" s="5">
        <v>108</v>
      </c>
      <c r="D28" s="5">
        <v>101</v>
      </c>
      <c r="E28" s="5">
        <v>122</v>
      </c>
      <c r="F28" s="5">
        <v>151</v>
      </c>
      <c r="G28" s="5">
        <f t="shared" si="2"/>
        <v>482</v>
      </c>
      <c r="H28" s="15">
        <f t="shared" si="1"/>
        <v>120.5</v>
      </c>
    </row>
    <row r="29" spans="1:8" ht="12.75">
      <c r="A29" s="5">
        <v>20.03</v>
      </c>
      <c r="B29" s="6" t="s">
        <v>13</v>
      </c>
      <c r="C29" s="5">
        <v>124</v>
      </c>
      <c r="D29" s="5">
        <v>118</v>
      </c>
      <c r="E29" s="5">
        <v>163</v>
      </c>
      <c r="F29" s="5">
        <v>118</v>
      </c>
      <c r="G29" s="5">
        <f t="shared" si="2"/>
        <v>523</v>
      </c>
      <c r="H29" s="15">
        <f t="shared" si="1"/>
        <v>130.75</v>
      </c>
    </row>
    <row r="30" spans="1:8" ht="12.75">
      <c r="A30" s="5">
        <v>21.03</v>
      </c>
      <c r="B30" s="6" t="s">
        <v>13</v>
      </c>
      <c r="C30" s="5">
        <v>181</v>
      </c>
      <c r="D30" s="5">
        <v>168</v>
      </c>
      <c r="E30" s="5">
        <v>131</v>
      </c>
      <c r="F30" s="5">
        <v>150</v>
      </c>
      <c r="G30" s="5">
        <f t="shared" si="2"/>
        <v>630</v>
      </c>
      <c r="H30" s="15">
        <f t="shared" si="1"/>
        <v>157.5</v>
      </c>
    </row>
    <row r="31" spans="1:8" ht="12.75">
      <c r="A31" s="5">
        <v>21.03</v>
      </c>
      <c r="B31" s="6" t="s">
        <v>17</v>
      </c>
      <c r="C31" s="5">
        <v>142</v>
      </c>
      <c r="D31" s="5">
        <v>162</v>
      </c>
      <c r="E31" s="5">
        <v>183</v>
      </c>
      <c r="F31" s="5">
        <v>194</v>
      </c>
      <c r="G31" s="5">
        <f aca="true" t="shared" si="3" ref="G31:G59">SUM(C31:F31)</f>
        <v>681</v>
      </c>
      <c r="H31" s="15">
        <f t="shared" si="1"/>
        <v>170.25</v>
      </c>
    </row>
    <row r="32" spans="1:8" ht="12.75">
      <c r="A32" s="5">
        <v>21.03</v>
      </c>
      <c r="B32" s="6" t="s">
        <v>18</v>
      </c>
      <c r="C32" s="5">
        <v>205</v>
      </c>
      <c r="D32" s="5">
        <v>183</v>
      </c>
      <c r="E32" s="5">
        <v>115</v>
      </c>
      <c r="F32" s="5">
        <v>142</v>
      </c>
      <c r="G32" s="5">
        <f t="shared" si="3"/>
        <v>645</v>
      </c>
      <c r="H32" s="15">
        <f t="shared" si="1"/>
        <v>161.25</v>
      </c>
    </row>
    <row r="33" spans="1:8" ht="12.75">
      <c r="A33" s="5">
        <v>22.03</v>
      </c>
      <c r="B33" s="6" t="s">
        <v>13</v>
      </c>
      <c r="C33" s="5">
        <v>142</v>
      </c>
      <c r="D33" s="5">
        <v>154</v>
      </c>
      <c r="E33" s="5">
        <v>141</v>
      </c>
      <c r="F33" s="5">
        <v>100</v>
      </c>
      <c r="G33" s="5">
        <f t="shared" si="3"/>
        <v>537</v>
      </c>
      <c r="H33" s="15">
        <f t="shared" si="1"/>
        <v>134.25</v>
      </c>
    </row>
    <row r="34" spans="1:8" ht="12.75">
      <c r="A34" s="5">
        <v>23.03</v>
      </c>
      <c r="B34" s="6" t="s">
        <v>19</v>
      </c>
      <c r="C34" s="5">
        <v>75</v>
      </c>
      <c r="D34" s="5">
        <v>64</v>
      </c>
      <c r="E34" s="5">
        <v>59</v>
      </c>
      <c r="F34" s="5">
        <v>84</v>
      </c>
      <c r="G34" s="5">
        <f t="shared" si="3"/>
        <v>282</v>
      </c>
      <c r="H34" s="15">
        <f t="shared" si="1"/>
        <v>70.5</v>
      </c>
    </row>
    <row r="35" spans="1:8" ht="12.75">
      <c r="A35" s="5">
        <v>23.03</v>
      </c>
      <c r="B35" s="6" t="s">
        <v>10</v>
      </c>
      <c r="C35" s="5">
        <v>160</v>
      </c>
      <c r="D35" s="5">
        <v>156</v>
      </c>
      <c r="E35" s="5">
        <v>125</v>
      </c>
      <c r="F35" s="5">
        <v>117</v>
      </c>
      <c r="G35" s="5">
        <f t="shared" si="3"/>
        <v>558</v>
      </c>
      <c r="H35" s="15">
        <f t="shared" si="1"/>
        <v>139.5</v>
      </c>
    </row>
    <row r="36" spans="1:8" ht="12.75">
      <c r="A36" s="5">
        <v>23.03</v>
      </c>
      <c r="B36" s="6" t="s">
        <v>20</v>
      </c>
      <c r="C36" s="5">
        <v>147</v>
      </c>
      <c r="D36" s="5">
        <v>201</v>
      </c>
      <c r="E36" s="5">
        <v>168</v>
      </c>
      <c r="F36" s="5">
        <v>159</v>
      </c>
      <c r="G36" s="5">
        <f t="shared" si="3"/>
        <v>675</v>
      </c>
      <c r="H36" s="15">
        <f t="shared" si="1"/>
        <v>168.75</v>
      </c>
    </row>
    <row r="37" spans="1:8" ht="12.75">
      <c r="A37" s="5">
        <v>23.03</v>
      </c>
      <c r="B37" s="6" t="s">
        <v>20</v>
      </c>
      <c r="C37" s="5">
        <v>159</v>
      </c>
      <c r="D37" s="5">
        <v>178</v>
      </c>
      <c r="E37" s="5">
        <v>190</v>
      </c>
      <c r="F37" s="5">
        <v>148</v>
      </c>
      <c r="G37" s="5">
        <f t="shared" si="3"/>
        <v>675</v>
      </c>
      <c r="H37" s="15">
        <f t="shared" si="1"/>
        <v>168.75</v>
      </c>
    </row>
    <row r="38" spans="1:8" ht="12.75">
      <c r="A38" s="5">
        <v>26.03</v>
      </c>
      <c r="B38" s="6" t="s">
        <v>9</v>
      </c>
      <c r="C38" s="5">
        <v>157</v>
      </c>
      <c r="D38" s="5">
        <v>128</v>
      </c>
      <c r="E38" s="5">
        <v>144</v>
      </c>
      <c r="F38" s="5">
        <v>137</v>
      </c>
      <c r="G38" s="5">
        <f t="shared" si="3"/>
        <v>566</v>
      </c>
      <c r="H38" s="15">
        <f t="shared" si="1"/>
        <v>141.5</v>
      </c>
    </row>
    <row r="39" spans="1:8" ht="12.75">
      <c r="A39" s="5">
        <v>27.03</v>
      </c>
      <c r="B39" s="6" t="s">
        <v>20</v>
      </c>
      <c r="C39" s="5">
        <v>147</v>
      </c>
      <c r="D39" s="5">
        <v>180</v>
      </c>
      <c r="E39" s="5">
        <v>136</v>
      </c>
      <c r="F39" s="5"/>
      <c r="G39" s="5">
        <f t="shared" si="3"/>
        <v>463</v>
      </c>
      <c r="H39" s="15">
        <f t="shared" si="1"/>
        <v>115.75</v>
      </c>
    </row>
    <row r="40" spans="1:8" ht="12.75">
      <c r="A40" s="5">
        <v>27.03</v>
      </c>
      <c r="B40" s="6" t="s">
        <v>20</v>
      </c>
      <c r="C40" s="5">
        <v>184</v>
      </c>
      <c r="D40" s="5">
        <v>159</v>
      </c>
      <c r="E40" s="5">
        <v>191</v>
      </c>
      <c r="F40" s="5">
        <v>118</v>
      </c>
      <c r="G40" s="5">
        <f t="shared" si="3"/>
        <v>652</v>
      </c>
      <c r="H40" s="15">
        <f t="shared" si="1"/>
        <v>163</v>
      </c>
    </row>
    <row r="41" spans="1:8" ht="12.75">
      <c r="A41" s="5">
        <v>27.03</v>
      </c>
      <c r="B41" s="6" t="s">
        <v>20</v>
      </c>
      <c r="C41" s="5">
        <v>174</v>
      </c>
      <c r="D41" s="5">
        <v>193</v>
      </c>
      <c r="E41" s="5">
        <v>166</v>
      </c>
      <c r="F41" s="5">
        <v>165</v>
      </c>
      <c r="G41" s="5">
        <f t="shared" si="3"/>
        <v>698</v>
      </c>
      <c r="H41" s="15">
        <f t="shared" si="1"/>
        <v>174.5</v>
      </c>
    </row>
    <row r="42" spans="1:8" ht="12.75">
      <c r="A42" s="5">
        <v>28.03</v>
      </c>
      <c r="B42" s="6" t="s">
        <v>8</v>
      </c>
      <c r="C42" s="5">
        <v>189</v>
      </c>
      <c r="D42" s="5">
        <v>161</v>
      </c>
      <c r="E42" s="5">
        <v>169</v>
      </c>
      <c r="F42" s="5">
        <v>168</v>
      </c>
      <c r="G42" s="5">
        <f t="shared" si="3"/>
        <v>687</v>
      </c>
      <c r="H42" s="15">
        <f t="shared" si="1"/>
        <v>171.75</v>
      </c>
    </row>
    <row r="43" spans="1:8" ht="12.75">
      <c r="A43" s="5">
        <v>28.03</v>
      </c>
      <c r="B43" s="6" t="s">
        <v>9</v>
      </c>
      <c r="C43" s="5">
        <v>146</v>
      </c>
      <c r="D43" s="5">
        <v>140</v>
      </c>
      <c r="E43" s="5">
        <v>133</v>
      </c>
      <c r="F43" s="5">
        <v>133</v>
      </c>
      <c r="G43" s="5">
        <f t="shared" si="3"/>
        <v>552</v>
      </c>
      <c r="H43" s="15">
        <f t="shared" si="1"/>
        <v>138</v>
      </c>
    </row>
    <row r="44" spans="1:8" ht="12.75">
      <c r="A44" s="5">
        <v>28.03</v>
      </c>
      <c r="B44" s="6" t="s">
        <v>21</v>
      </c>
      <c r="C44" s="5">
        <v>119</v>
      </c>
      <c r="D44" s="5">
        <v>116</v>
      </c>
      <c r="E44" s="5">
        <v>140</v>
      </c>
      <c r="F44" s="5">
        <v>116</v>
      </c>
      <c r="G44" s="5">
        <f t="shared" si="3"/>
        <v>491</v>
      </c>
      <c r="H44" s="15">
        <f t="shared" si="1"/>
        <v>122.75</v>
      </c>
    </row>
    <row r="45" spans="1:8" ht="12.75">
      <c r="A45" s="5">
        <v>28.03</v>
      </c>
      <c r="B45" s="6" t="s">
        <v>11</v>
      </c>
      <c r="C45" s="5">
        <v>96</v>
      </c>
      <c r="D45" s="5">
        <v>75</v>
      </c>
      <c r="E45" s="5">
        <v>88</v>
      </c>
      <c r="F45" s="5">
        <v>103</v>
      </c>
      <c r="G45" s="5">
        <f t="shared" si="3"/>
        <v>362</v>
      </c>
      <c r="H45" s="15">
        <f t="shared" si="1"/>
        <v>90.5</v>
      </c>
    </row>
    <row r="46" spans="1:8" ht="12.75">
      <c r="A46" s="5">
        <v>28.03</v>
      </c>
      <c r="B46" s="6" t="s">
        <v>10</v>
      </c>
      <c r="C46" s="5">
        <v>136</v>
      </c>
      <c r="D46" s="5">
        <v>144</v>
      </c>
      <c r="E46" s="5">
        <v>124</v>
      </c>
      <c r="F46" s="5">
        <v>133</v>
      </c>
      <c r="G46" s="5">
        <f t="shared" si="3"/>
        <v>537</v>
      </c>
      <c r="H46" s="15">
        <f t="shared" si="1"/>
        <v>134.25</v>
      </c>
    </row>
    <row r="47" spans="1:8" ht="12.75">
      <c r="A47" s="5">
        <v>28.03</v>
      </c>
      <c r="B47" s="6" t="s">
        <v>11</v>
      </c>
      <c r="C47" s="5">
        <v>92</v>
      </c>
      <c r="D47" s="5">
        <v>89</v>
      </c>
      <c r="E47" s="5">
        <v>109</v>
      </c>
      <c r="F47" s="5">
        <v>68</v>
      </c>
      <c r="G47" s="5">
        <f t="shared" si="3"/>
        <v>358</v>
      </c>
      <c r="H47" s="15">
        <f t="shared" si="1"/>
        <v>89.5</v>
      </c>
    </row>
    <row r="48" spans="1:8" ht="12.75">
      <c r="A48" s="5">
        <v>28.03</v>
      </c>
      <c r="B48" s="6" t="s">
        <v>10</v>
      </c>
      <c r="C48" s="5">
        <v>198</v>
      </c>
      <c r="D48" s="5">
        <v>131</v>
      </c>
      <c r="E48" s="5">
        <v>170</v>
      </c>
      <c r="F48" s="5">
        <v>179</v>
      </c>
      <c r="G48" s="5">
        <f t="shared" si="3"/>
        <v>678</v>
      </c>
      <c r="H48" s="15">
        <f t="shared" si="1"/>
        <v>169.5</v>
      </c>
    </row>
    <row r="49" spans="1:8" ht="12.75">
      <c r="A49" s="5">
        <v>29.03</v>
      </c>
      <c r="B49" s="6" t="s">
        <v>9</v>
      </c>
      <c r="C49" s="5">
        <v>168</v>
      </c>
      <c r="D49" s="5">
        <v>124</v>
      </c>
      <c r="E49" s="5">
        <v>88</v>
      </c>
      <c r="F49" s="5">
        <v>106</v>
      </c>
      <c r="G49" s="5">
        <f t="shared" si="3"/>
        <v>486</v>
      </c>
      <c r="H49" s="15">
        <f t="shared" si="1"/>
        <v>121.5</v>
      </c>
    </row>
    <row r="50" spans="1:8" ht="12.75">
      <c r="A50" s="5">
        <v>29.03</v>
      </c>
      <c r="B50" s="6" t="s">
        <v>26</v>
      </c>
      <c r="C50" s="5">
        <v>157</v>
      </c>
      <c r="D50" s="5">
        <v>149</v>
      </c>
      <c r="E50" s="5">
        <v>221</v>
      </c>
      <c r="F50" s="5">
        <v>160</v>
      </c>
      <c r="G50" s="5">
        <f t="shared" si="3"/>
        <v>687</v>
      </c>
      <c r="H50" s="15">
        <f t="shared" si="1"/>
        <v>171.75</v>
      </c>
    </row>
    <row r="51" spans="1:8" ht="12.75">
      <c r="A51" s="5">
        <v>29.03</v>
      </c>
      <c r="B51" s="6" t="s">
        <v>22</v>
      </c>
      <c r="C51" s="5">
        <v>165</v>
      </c>
      <c r="D51" s="5">
        <v>151</v>
      </c>
      <c r="E51" s="5">
        <v>166</v>
      </c>
      <c r="F51" s="5">
        <v>114</v>
      </c>
      <c r="G51" s="5">
        <f t="shared" si="3"/>
        <v>596</v>
      </c>
      <c r="H51" s="15">
        <f t="shared" si="1"/>
        <v>149</v>
      </c>
    </row>
    <row r="52" spans="1:8" ht="12.75">
      <c r="A52" s="5">
        <v>29.03</v>
      </c>
      <c r="B52" s="6" t="s">
        <v>23</v>
      </c>
      <c r="C52" s="5">
        <v>141</v>
      </c>
      <c r="D52" s="5">
        <v>173</v>
      </c>
      <c r="E52" s="5">
        <v>173</v>
      </c>
      <c r="F52" s="5">
        <v>203</v>
      </c>
      <c r="G52" s="5">
        <f t="shared" si="3"/>
        <v>690</v>
      </c>
      <c r="H52" s="15">
        <f t="shared" si="1"/>
        <v>172.5</v>
      </c>
    </row>
    <row r="53" spans="1:8" ht="12.75">
      <c r="A53" s="5">
        <v>29.03</v>
      </c>
      <c r="B53" s="6" t="s">
        <v>24</v>
      </c>
      <c r="C53" s="5">
        <v>165</v>
      </c>
      <c r="D53" s="5">
        <v>104</v>
      </c>
      <c r="E53" s="5">
        <v>90</v>
      </c>
      <c r="F53" s="5">
        <v>97</v>
      </c>
      <c r="G53" s="5">
        <f t="shared" si="3"/>
        <v>456</v>
      </c>
      <c r="H53" s="15">
        <f t="shared" si="1"/>
        <v>114</v>
      </c>
    </row>
    <row r="54" spans="1:8" ht="12.75">
      <c r="A54" s="5">
        <v>29.03</v>
      </c>
      <c r="B54" s="6" t="s">
        <v>8</v>
      </c>
      <c r="C54" s="5">
        <v>179</v>
      </c>
      <c r="D54" s="5">
        <v>177</v>
      </c>
      <c r="E54" s="5">
        <v>158</v>
      </c>
      <c r="F54" s="5">
        <v>205</v>
      </c>
      <c r="G54" s="5">
        <f t="shared" si="3"/>
        <v>719</v>
      </c>
      <c r="H54" s="15">
        <f t="shared" si="1"/>
        <v>179.75</v>
      </c>
    </row>
    <row r="55" spans="1:8" ht="12.75">
      <c r="A55" s="5">
        <v>29.03</v>
      </c>
      <c r="B55" s="6" t="s">
        <v>25</v>
      </c>
      <c r="C55" s="5">
        <v>171</v>
      </c>
      <c r="D55" s="5">
        <v>151</v>
      </c>
      <c r="E55" s="5">
        <v>159</v>
      </c>
      <c r="F55" s="5">
        <v>145</v>
      </c>
      <c r="G55" s="5">
        <f t="shared" si="3"/>
        <v>626</v>
      </c>
      <c r="H55" s="15">
        <f t="shared" si="1"/>
        <v>156.5</v>
      </c>
    </row>
    <row r="56" spans="1:8" ht="12.75">
      <c r="A56" s="5">
        <v>29.03</v>
      </c>
      <c r="B56" s="6" t="s">
        <v>26</v>
      </c>
      <c r="C56" s="5">
        <v>158</v>
      </c>
      <c r="D56" s="5">
        <v>178</v>
      </c>
      <c r="E56" s="5">
        <v>167</v>
      </c>
      <c r="F56" s="5">
        <v>188</v>
      </c>
      <c r="G56" s="5">
        <f t="shared" si="3"/>
        <v>691</v>
      </c>
      <c r="H56" s="15">
        <f t="shared" si="1"/>
        <v>172.75</v>
      </c>
    </row>
    <row r="57" spans="1:8" ht="12.75">
      <c r="A57" s="5">
        <v>29.03</v>
      </c>
      <c r="B57" s="6" t="s">
        <v>22</v>
      </c>
      <c r="C57" s="5">
        <v>175</v>
      </c>
      <c r="D57" s="5">
        <v>156</v>
      </c>
      <c r="E57" s="5">
        <v>178</v>
      </c>
      <c r="F57" s="5">
        <v>194</v>
      </c>
      <c r="G57" s="5">
        <f t="shared" si="3"/>
        <v>703</v>
      </c>
      <c r="H57" s="15">
        <f t="shared" si="1"/>
        <v>175.75</v>
      </c>
    </row>
    <row r="58" spans="1:8" ht="12.75">
      <c r="A58" s="5">
        <v>29.03</v>
      </c>
      <c r="B58" s="6" t="s">
        <v>23</v>
      </c>
      <c r="C58" s="5">
        <v>166</v>
      </c>
      <c r="D58" s="5">
        <v>185</v>
      </c>
      <c r="E58" s="5">
        <v>187</v>
      </c>
      <c r="F58" s="5">
        <v>173</v>
      </c>
      <c r="G58" s="5">
        <f t="shared" si="3"/>
        <v>711</v>
      </c>
      <c r="H58" s="15">
        <f t="shared" si="1"/>
        <v>177.75</v>
      </c>
    </row>
    <row r="59" spans="1:8" ht="12.75">
      <c r="A59" s="5">
        <v>29.03</v>
      </c>
      <c r="B59" s="6" t="s">
        <v>25</v>
      </c>
      <c r="C59" s="5">
        <v>171</v>
      </c>
      <c r="D59" s="5">
        <v>195</v>
      </c>
      <c r="E59" s="5">
        <v>170</v>
      </c>
      <c r="F59" s="5">
        <v>187</v>
      </c>
      <c r="G59" s="5">
        <f t="shared" si="3"/>
        <v>723</v>
      </c>
      <c r="H59" s="15">
        <f t="shared" si="1"/>
        <v>180.75</v>
      </c>
    </row>
    <row r="60" spans="1:8" ht="12.75">
      <c r="A60" s="5">
        <v>31.03</v>
      </c>
      <c r="B60" s="6" t="s">
        <v>16</v>
      </c>
      <c r="C60" s="5">
        <v>178</v>
      </c>
      <c r="D60" s="5">
        <v>160</v>
      </c>
      <c r="E60" s="5">
        <v>178</v>
      </c>
      <c r="F60" s="5">
        <v>156</v>
      </c>
      <c r="G60" s="5">
        <f aca="true" t="shared" si="4" ref="G60:G71">SUM(C60:F60)</f>
        <v>672</v>
      </c>
      <c r="H60" s="15">
        <f t="shared" si="1"/>
        <v>168</v>
      </c>
    </row>
    <row r="61" spans="1:8" ht="12.75">
      <c r="A61" s="5">
        <v>31.03</v>
      </c>
      <c r="B61" s="6" t="s">
        <v>16</v>
      </c>
      <c r="C61" s="5">
        <v>166</v>
      </c>
      <c r="D61" s="5">
        <v>188</v>
      </c>
      <c r="E61" s="5">
        <v>168</v>
      </c>
      <c r="F61" s="5">
        <v>139</v>
      </c>
      <c r="G61" s="5">
        <f t="shared" si="4"/>
        <v>661</v>
      </c>
      <c r="H61" s="15">
        <f t="shared" si="1"/>
        <v>165.25</v>
      </c>
    </row>
    <row r="62" spans="1:8" ht="12.75">
      <c r="A62" s="5">
        <v>31.03</v>
      </c>
      <c r="B62" s="6" t="s">
        <v>14</v>
      </c>
      <c r="C62" s="5">
        <v>175</v>
      </c>
      <c r="D62" s="5">
        <v>180</v>
      </c>
      <c r="E62" s="5">
        <v>141</v>
      </c>
      <c r="F62" s="5">
        <v>175</v>
      </c>
      <c r="G62" s="5">
        <f t="shared" si="4"/>
        <v>671</v>
      </c>
      <c r="H62" s="15">
        <f t="shared" si="1"/>
        <v>167.75</v>
      </c>
    </row>
    <row r="63" spans="1:8" ht="12.75">
      <c r="A63" s="5">
        <v>31.03</v>
      </c>
      <c r="B63" s="6" t="s">
        <v>27</v>
      </c>
      <c r="C63" s="5">
        <v>198</v>
      </c>
      <c r="D63" s="5">
        <v>169</v>
      </c>
      <c r="E63" s="5">
        <v>137</v>
      </c>
      <c r="F63" s="5">
        <v>168</v>
      </c>
      <c r="G63" s="5">
        <f t="shared" si="4"/>
        <v>672</v>
      </c>
      <c r="H63" s="15">
        <f t="shared" si="1"/>
        <v>168</v>
      </c>
    </row>
    <row r="64" spans="1:8" ht="12.75">
      <c r="A64" s="5">
        <v>2.04</v>
      </c>
      <c r="B64" s="6" t="s">
        <v>10</v>
      </c>
      <c r="C64" s="5">
        <v>156</v>
      </c>
      <c r="D64" s="5">
        <v>157</v>
      </c>
      <c r="E64" s="5">
        <v>157</v>
      </c>
      <c r="F64" s="5">
        <v>150</v>
      </c>
      <c r="G64" s="5">
        <f t="shared" si="4"/>
        <v>620</v>
      </c>
      <c r="H64" s="15">
        <f t="shared" si="1"/>
        <v>155</v>
      </c>
    </row>
    <row r="65" spans="1:8" ht="12.75">
      <c r="A65" s="5">
        <v>2.04</v>
      </c>
      <c r="B65" s="6" t="s">
        <v>20</v>
      </c>
      <c r="C65" s="5">
        <v>213</v>
      </c>
      <c r="D65" s="5">
        <v>176</v>
      </c>
      <c r="E65" s="5">
        <v>156</v>
      </c>
      <c r="F65" s="5">
        <v>184</v>
      </c>
      <c r="G65" s="5">
        <f t="shared" si="4"/>
        <v>729</v>
      </c>
      <c r="H65" s="15">
        <f t="shared" si="1"/>
        <v>182.25</v>
      </c>
    </row>
    <row r="66" spans="1:8" ht="12.75">
      <c r="A66" s="5">
        <v>2.04</v>
      </c>
      <c r="B66" s="6" t="s">
        <v>10</v>
      </c>
      <c r="C66" s="5">
        <v>163</v>
      </c>
      <c r="D66" s="5">
        <v>135</v>
      </c>
      <c r="E66" s="5">
        <v>136</v>
      </c>
      <c r="F66" s="5">
        <v>155</v>
      </c>
      <c r="G66" s="5">
        <f t="shared" si="4"/>
        <v>589</v>
      </c>
      <c r="H66" s="15">
        <f t="shared" si="1"/>
        <v>147.25</v>
      </c>
    </row>
    <row r="67" spans="1:8" ht="12.75">
      <c r="A67" s="5">
        <v>2.04</v>
      </c>
      <c r="B67" s="6" t="s">
        <v>16</v>
      </c>
      <c r="C67" s="5">
        <v>154</v>
      </c>
      <c r="D67" s="5">
        <v>164</v>
      </c>
      <c r="E67" s="5">
        <v>161</v>
      </c>
      <c r="F67" s="5">
        <v>157</v>
      </c>
      <c r="G67" s="5">
        <f t="shared" si="4"/>
        <v>636</v>
      </c>
      <c r="H67" s="15">
        <f aca="true" t="shared" si="5" ref="H67:H75">G67/4</f>
        <v>159</v>
      </c>
    </row>
    <row r="68" spans="1:8" ht="12.75">
      <c r="A68" s="5">
        <v>2.04</v>
      </c>
      <c r="B68" s="6" t="s">
        <v>14</v>
      </c>
      <c r="C68" s="5">
        <v>128</v>
      </c>
      <c r="D68" s="5">
        <v>139</v>
      </c>
      <c r="E68" s="5">
        <v>192</v>
      </c>
      <c r="F68" s="5">
        <v>183</v>
      </c>
      <c r="G68" s="5">
        <f t="shared" si="4"/>
        <v>642</v>
      </c>
      <c r="H68" s="15">
        <f t="shared" si="5"/>
        <v>160.5</v>
      </c>
    </row>
    <row r="69" spans="1:8" ht="12.75">
      <c r="A69" s="5">
        <v>2.04</v>
      </c>
      <c r="B69" s="6" t="s">
        <v>35</v>
      </c>
      <c r="C69" s="5">
        <v>190</v>
      </c>
      <c r="D69" s="5">
        <v>201</v>
      </c>
      <c r="E69" s="5">
        <v>179</v>
      </c>
      <c r="F69" s="5">
        <v>150</v>
      </c>
      <c r="G69" s="5">
        <f t="shared" si="4"/>
        <v>720</v>
      </c>
      <c r="H69" s="15">
        <f t="shared" si="5"/>
        <v>180</v>
      </c>
    </row>
    <row r="70" spans="1:8" ht="12.75">
      <c r="A70" s="5">
        <v>3.04</v>
      </c>
      <c r="B70" s="6" t="s">
        <v>35</v>
      </c>
      <c r="C70" s="5">
        <v>124</v>
      </c>
      <c r="D70" s="5">
        <v>143</v>
      </c>
      <c r="E70" s="5">
        <v>203</v>
      </c>
      <c r="F70" s="5">
        <v>162</v>
      </c>
      <c r="G70" s="5">
        <f t="shared" si="4"/>
        <v>632</v>
      </c>
      <c r="H70" s="15">
        <f t="shared" si="5"/>
        <v>158</v>
      </c>
    </row>
    <row r="71" spans="1:8" ht="12.75">
      <c r="A71" s="5">
        <v>3.04</v>
      </c>
      <c r="B71" s="6" t="s">
        <v>10</v>
      </c>
      <c r="C71" s="5">
        <v>176</v>
      </c>
      <c r="D71" s="5">
        <v>138</v>
      </c>
      <c r="E71" s="5">
        <v>121</v>
      </c>
      <c r="F71" s="5">
        <v>125</v>
      </c>
      <c r="G71" s="5">
        <f t="shared" si="4"/>
        <v>560</v>
      </c>
      <c r="H71" s="15">
        <f t="shared" si="5"/>
        <v>140</v>
      </c>
    </row>
    <row r="72" spans="1:8" ht="12.75">
      <c r="A72" s="5">
        <v>3.04</v>
      </c>
      <c r="B72" s="6" t="s">
        <v>8</v>
      </c>
      <c r="C72" s="5">
        <v>112</v>
      </c>
      <c r="D72" s="5">
        <v>193</v>
      </c>
      <c r="E72" s="5">
        <v>158</v>
      </c>
      <c r="F72" s="5">
        <v>95</v>
      </c>
      <c r="G72" s="5">
        <f>SUM(C72:F72)</f>
        <v>558</v>
      </c>
      <c r="H72" s="15">
        <f t="shared" si="5"/>
        <v>139.5</v>
      </c>
    </row>
    <row r="73" spans="1:8" ht="12.75">
      <c r="A73" s="5">
        <v>3.04</v>
      </c>
      <c r="B73" s="6" t="s">
        <v>9</v>
      </c>
      <c r="C73" s="5">
        <v>110</v>
      </c>
      <c r="D73" s="5">
        <v>130</v>
      </c>
      <c r="E73" s="5">
        <v>128</v>
      </c>
      <c r="F73" s="5">
        <v>137</v>
      </c>
      <c r="G73" s="5">
        <f>SUM(C73:F73)</f>
        <v>505</v>
      </c>
      <c r="H73" s="15">
        <f t="shared" si="5"/>
        <v>126.25</v>
      </c>
    </row>
    <row r="74" spans="1:8" ht="12.75">
      <c r="A74" s="5">
        <v>3.04</v>
      </c>
      <c r="B74" s="6" t="s">
        <v>10</v>
      </c>
      <c r="C74" s="5">
        <v>152</v>
      </c>
      <c r="D74" s="5">
        <v>136</v>
      </c>
      <c r="E74" s="5">
        <v>121</v>
      </c>
      <c r="F74" s="5">
        <v>158</v>
      </c>
      <c r="G74" s="5">
        <f>SUM(C74:F74)</f>
        <v>567</v>
      </c>
      <c r="H74" s="15">
        <f t="shared" si="5"/>
        <v>141.75</v>
      </c>
    </row>
    <row r="75" spans="1:8" ht="12.75">
      <c r="A75" s="5">
        <v>3.04</v>
      </c>
      <c r="B75" s="6" t="s">
        <v>35</v>
      </c>
      <c r="C75" s="5">
        <v>148</v>
      </c>
      <c r="D75" s="5">
        <v>171</v>
      </c>
      <c r="E75" s="5">
        <v>209</v>
      </c>
      <c r="F75" s="5">
        <v>160</v>
      </c>
      <c r="G75" s="5">
        <f>SUM(C75:F75)</f>
        <v>688</v>
      </c>
      <c r="H75" s="15">
        <f t="shared" si="5"/>
        <v>172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3" sqref="A3"/>
    </sheetView>
  </sheetViews>
  <sheetFormatPr defaultColWidth="9.140625" defaultRowHeight="12.75"/>
  <cols>
    <col min="1" max="1" width="3.421875" style="1" customWidth="1"/>
    <col min="2" max="2" width="14.8515625" style="3" customWidth="1"/>
    <col min="3" max="3" width="5.28125" style="1" customWidth="1"/>
    <col min="4" max="16384" width="9.140625" style="3" customWidth="1"/>
  </cols>
  <sheetData>
    <row r="1" spans="2:5" ht="12.75">
      <c r="B1" s="2" t="s">
        <v>7</v>
      </c>
      <c r="E1" s="3" t="s">
        <v>38</v>
      </c>
    </row>
    <row r="3" spans="1:4" ht="12.75">
      <c r="A3" s="5" t="s">
        <v>0</v>
      </c>
      <c r="B3" s="6" t="s">
        <v>1</v>
      </c>
      <c r="C3" s="5" t="s">
        <v>2</v>
      </c>
      <c r="D3" s="5" t="s">
        <v>4</v>
      </c>
    </row>
    <row r="4" spans="1:4" ht="12.75">
      <c r="A4" s="5">
        <v>1</v>
      </c>
      <c r="B4" s="6" t="s">
        <v>25</v>
      </c>
      <c r="C4" s="5">
        <v>723</v>
      </c>
      <c r="D4" s="7">
        <f aca="true" t="shared" si="0" ref="D4:D15">AVERAGE(C4:C4)/4</f>
        <v>180.75</v>
      </c>
    </row>
    <row r="5" spans="1:4" ht="12.75">
      <c r="A5" s="5">
        <f aca="true" t="shared" si="1" ref="A5:A15">A4+1</f>
        <v>2</v>
      </c>
      <c r="B5" s="6" t="s">
        <v>8</v>
      </c>
      <c r="C5" s="5">
        <v>719</v>
      </c>
      <c r="D5" s="7">
        <f>AVERAGE(C5:C5)/4</f>
        <v>179.75</v>
      </c>
    </row>
    <row r="6" spans="1:4" ht="12.75">
      <c r="A6" s="5">
        <f t="shared" si="1"/>
        <v>3</v>
      </c>
      <c r="B6" s="6" t="s">
        <v>23</v>
      </c>
      <c r="C6" s="5">
        <v>711</v>
      </c>
      <c r="D6" s="7">
        <f t="shared" si="0"/>
        <v>177.75</v>
      </c>
    </row>
    <row r="7" spans="1:4" ht="12.75">
      <c r="A7" s="5">
        <f t="shared" si="1"/>
        <v>4</v>
      </c>
      <c r="B7" s="6" t="s">
        <v>22</v>
      </c>
      <c r="C7" s="5">
        <v>703</v>
      </c>
      <c r="D7" s="7">
        <f t="shared" si="0"/>
        <v>175.75</v>
      </c>
    </row>
    <row r="8" spans="1:4" ht="12.75">
      <c r="A8" s="5">
        <f t="shared" si="1"/>
        <v>5</v>
      </c>
      <c r="B8" s="6" t="s">
        <v>26</v>
      </c>
      <c r="C8" s="5">
        <v>691</v>
      </c>
      <c r="D8" s="7">
        <f t="shared" si="0"/>
        <v>172.75</v>
      </c>
    </row>
    <row r="9" spans="1:4" ht="13.5" thickBot="1">
      <c r="A9" s="8">
        <f t="shared" si="1"/>
        <v>6</v>
      </c>
      <c r="B9" s="9" t="s">
        <v>16</v>
      </c>
      <c r="C9" s="8">
        <v>689</v>
      </c>
      <c r="D9" s="20">
        <f t="shared" si="0"/>
        <v>172.25</v>
      </c>
    </row>
    <row r="10" spans="1:4" ht="12.75">
      <c r="A10" s="17">
        <f t="shared" si="1"/>
        <v>7</v>
      </c>
      <c r="B10" s="11" t="s">
        <v>27</v>
      </c>
      <c r="C10" s="10">
        <v>672</v>
      </c>
      <c r="D10" s="19">
        <f t="shared" si="0"/>
        <v>168</v>
      </c>
    </row>
    <row r="11" spans="1:4" ht="12.75">
      <c r="A11" s="18">
        <f t="shared" si="1"/>
        <v>8</v>
      </c>
      <c r="B11" s="6" t="s">
        <v>14</v>
      </c>
      <c r="C11" s="5">
        <v>671</v>
      </c>
      <c r="D11" s="7">
        <f t="shared" si="0"/>
        <v>167.75</v>
      </c>
    </row>
    <row r="12" spans="1:4" ht="12.75">
      <c r="A12" s="18">
        <f t="shared" si="1"/>
        <v>9</v>
      </c>
      <c r="B12" s="6" t="s">
        <v>13</v>
      </c>
      <c r="C12" s="5">
        <v>630</v>
      </c>
      <c r="D12" s="7">
        <f t="shared" si="0"/>
        <v>157.5</v>
      </c>
    </row>
    <row r="13" spans="1:4" ht="12.75">
      <c r="A13" s="18">
        <f t="shared" si="1"/>
        <v>10</v>
      </c>
      <c r="B13" s="11" t="s">
        <v>9</v>
      </c>
      <c r="C13" s="10">
        <v>584</v>
      </c>
      <c r="D13" s="7">
        <f t="shared" si="0"/>
        <v>146</v>
      </c>
    </row>
    <row r="14" spans="1:4" ht="12.75">
      <c r="A14" s="18">
        <f t="shared" si="1"/>
        <v>11</v>
      </c>
      <c r="B14" s="11" t="s">
        <v>21</v>
      </c>
      <c r="C14" s="10">
        <v>491</v>
      </c>
      <c r="D14" s="7">
        <f t="shared" si="0"/>
        <v>122.75</v>
      </c>
    </row>
    <row r="15" spans="1:4" ht="12.75">
      <c r="A15" s="5">
        <f t="shared" si="1"/>
        <v>12</v>
      </c>
      <c r="B15" s="11" t="s">
        <v>24</v>
      </c>
      <c r="C15" s="10">
        <v>456</v>
      </c>
      <c r="D15" s="7">
        <f t="shared" si="0"/>
        <v>114</v>
      </c>
    </row>
    <row r="17" spans="1:4" ht="12.75">
      <c r="A17" s="5" t="s">
        <v>0</v>
      </c>
      <c r="B17" s="6" t="s">
        <v>1</v>
      </c>
      <c r="C17" s="5" t="s">
        <v>2</v>
      </c>
      <c r="D17" s="5" t="s">
        <v>4</v>
      </c>
    </row>
    <row r="18" spans="1:4" ht="12.75">
      <c r="A18" s="5">
        <v>1</v>
      </c>
      <c r="B18" s="6" t="s">
        <v>15</v>
      </c>
      <c r="C18" s="5">
        <v>808</v>
      </c>
      <c r="D18" s="7">
        <f aca="true" t="shared" si="2" ref="D18:D26">AVERAGE(C18:C18)/4</f>
        <v>202</v>
      </c>
    </row>
    <row r="19" spans="1:4" ht="12.75">
      <c r="A19" s="5">
        <v>2</v>
      </c>
      <c r="B19" s="6" t="s">
        <v>20</v>
      </c>
      <c r="C19" s="5">
        <v>729</v>
      </c>
      <c r="D19" s="7">
        <f t="shared" si="2"/>
        <v>182.25</v>
      </c>
    </row>
    <row r="20" spans="1:4" ht="12.75">
      <c r="A20" s="5">
        <v>3</v>
      </c>
      <c r="B20" s="6" t="s">
        <v>35</v>
      </c>
      <c r="C20" s="5">
        <v>720</v>
      </c>
      <c r="D20" s="7">
        <f t="shared" si="2"/>
        <v>180</v>
      </c>
    </row>
    <row r="21" spans="1:4" s="16" customFormat="1" ht="12.75">
      <c r="A21" s="5">
        <v>4</v>
      </c>
      <c r="B21" s="6" t="s">
        <v>17</v>
      </c>
      <c r="C21" s="5">
        <v>681</v>
      </c>
      <c r="D21" s="7">
        <f t="shared" si="2"/>
        <v>170.25</v>
      </c>
    </row>
    <row r="22" spans="1:4" ht="12.75">
      <c r="A22" s="10">
        <v>5</v>
      </c>
      <c r="B22" s="11" t="s">
        <v>10</v>
      </c>
      <c r="C22" s="10">
        <v>678</v>
      </c>
      <c r="D22" s="7">
        <f>AVERAGE(C22:C22)/4</f>
        <v>169.5</v>
      </c>
    </row>
    <row r="23" spans="1:4" ht="13.5" thickBot="1">
      <c r="A23" s="8">
        <v>6</v>
      </c>
      <c r="B23" s="9" t="s">
        <v>18</v>
      </c>
      <c r="C23" s="8">
        <v>645</v>
      </c>
      <c r="D23" s="7">
        <f t="shared" si="2"/>
        <v>161.25</v>
      </c>
    </row>
    <row r="24" spans="1:4" ht="12.75">
      <c r="A24" s="10">
        <v>7</v>
      </c>
      <c r="B24" s="11" t="s">
        <v>12</v>
      </c>
      <c r="C24" s="10">
        <v>478</v>
      </c>
      <c r="D24" s="7">
        <f t="shared" si="2"/>
        <v>119.5</v>
      </c>
    </row>
    <row r="25" spans="1:4" ht="12.75">
      <c r="A25" s="10">
        <v>8</v>
      </c>
      <c r="B25" s="11" t="s">
        <v>11</v>
      </c>
      <c r="C25" s="10">
        <v>362</v>
      </c>
      <c r="D25" s="7">
        <f t="shared" si="2"/>
        <v>90.5</v>
      </c>
    </row>
    <row r="26" spans="1:4" ht="12.75">
      <c r="A26" s="10">
        <v>9</v>
      </c>
      <c r="B26" s="11" t="s">
        <v>19</v>
      </c>
      <c r="C26" s="10">
        <v>282</v>
      </c>
      <c r="D26" s="7">
        <f t="shared" si="2"/>
        <v>70.5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3.421875" style="24" customWidth="1"/>
    <col min="2" max="2" width="14.57421875" style="24" customWidth="1"/>
    <col min="3" max="3" width="6.57421875" style="24" customWidth="1"/>
    <col min="4" max="4" width="6.421875" style="39" customWidth="1"/>
    <col min="5" max="5" width="4.28125" style="39" customWidth="1"/>
    <col min="6" max="6" width="6.421875" style="39" customWidth="1"/>
    <col min="7" max="7" width="4.28125" style="39" customWidth="1"/>
    <col min="8" max="8" width="6.421875" style="24" customWidth="1"/>
    <col min="9" max="9" width="4.28125" style="24" customWidth="1"/>
    <col min="10" max="10" width="6.421875" style="24" customWidth="1"/>
    <col min="11" max="11" width="4.28125" style="24" customWidth="1"/>
    <col min="12" max="12" width="6.421875" style="24" customWidth="1"/>
    <col min="13" max="13" width="4.28125" style="24" customWidth="1"/>
    <col min="14" max="14" width="6.421875" style="24" customWidth="1"/>
    <col min="15" max="15" width="4.28125" style="24" customWidth="1"/>
    <col min="16" max="16" width="9.140625" style="40" customWidth="1"/>
    <col min="17" max="17" width="9.140625" style="24" customWidth="1"/>
    <col min="18" max="18" width="7.421875" style="24" customWidth="1"/>
    <col min="19" max="16384" width="9.140625" style="24" customWidth="1"/>
  </cols>
  <sheetData>
    <row r="1" spans="1:28" ht="12.75">
      <c r="A1" s="21"/>
      <c r="B1" s="21"/>
      <c r="C1" s="21"/>
      <c r="D1" s="22"/>
      <c r="E1" s="22"/>
      <c r="F1" s="22"/>
      <c r="G1" s="22"/>
      <c r="H1" s="21"/>
      <c r="I1" s="21"/>
      <c r="J1" s="21"/>
      <c r="K1" s="21"/>
      <c r="L1" s="21"/>
      <c r="M1" s="21"/>
      <c r="N1" s="21"/>
      <c r="O1" s="21"/>
      <c r="P1" s="23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2.75">
      <c r="A2" s="21"/>
      <c r="B2" s="21"/>
      <c r="C2" s="21"/>
      <c r="D2" s="22"/>
      <c r="E2" s="22"/>
      <c r="F2" s="22"/>
      <c r="G2" s="22"/>
      <c r="H2" s="21"/>
      <c r="I2" s="21"/>
      <c r="J2" s="21"/>
      <c r="K2" s="21"/>
      <c r="L2" s="21"/>
      <c r="M2" s="21"/>
      <c r="N2" s="21"/>
      <c r="O2" s="21"/>
      <c r="P2" s="23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s="27" customFormat="1" ht="12.75">
      <c r="A3" s="61"/>
      <c r="B3" s="25" t="s">
        <v>28</v>
      </c>
      <c r="C3" s="61" t="s">
        <v>29</v>
      </c>
      <c r="D3" s="25" t="s">
        <v>30</v>
      </c>
      <c r="E3" s="25" t="s">
        <v>31</v>
      </c>
      <c r="F3" s="25" t="s">
        <v>30</v>
      </c>
      <c r="G3" s="25" t="s">
        <v>31</v>
      </c>
      <c r="H3" s="25" t="s">
        <v>30</v>
      </c>
      <c r="I3" s="25" t="s">
        <v>31</v>
      </c>
      <c r="J3" s="25" t="s">
        <v>30</v>
      </c>
      <c r="K3" s="25" t="s">
        <v>31</v>
      </c>
      <c r="L3" s="25" t="s">
        <v>30</v>
      </c>
      <c r="M3" s="25" t="s">
        <v>31</v>
      </c>
      <c r="N3" s="25" t="s">
        <v>30</v>
      </c>
      <c r="O3" s="25" t="s">
        <v>31</v>
      </c>
      <c r="P3" s="26" t="s">
        <v>32</v>
      </c>
      <c r="Q3" s="61" t="s">
        <v>33</v>
      </c>
      <c r="R3" s="25" t="s">
        <v>34</v>
      </c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s="28" customFormat="1" ht="12.75">
      <c r="A4" s="49"/>
      <c r="B4" s="49"/>
      <c r="C4" s="49"/>
      <c r="D4" s="49">
        <v>1</v>
      </c>
      <c r="E4" s="49"/>
      <c r="F4" s="49">
        <v>2</v>
      </c>
      <c r="G4" s="49"/>
      <c r="H4" s="49">
        <v>3</v>
      </c>
      <c r="I4" s="49"/>
      <c r="J4" s="49">
        <v>4</v>
      </c>
      <c r="K4" s="49"/>
      <c r="L4" s="49">
        <v>5</v>
      </c>
      <c r="M4" s="49"/>
      <c r="N4" s="49">
        <v>6</v>
      </c>
      <c r="O4" s="49"/>
      <c r="P4" s="50"/>
      <c r="Q4" s="49"/>
      <c r="R4" s="49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s="54" customFormat="1" ht="12.75">
      <c r="A5" s="55"/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Q5" s="55"/>
      <c r="R5" s="56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s="52" customFormat="1" ht="15.75">
      <c r="A6" s="53"/>
      <c r="B6" s="59" t="s">
        <v>36</v>
      </c>
      <c r="C6" s="53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46"/>
      <c r="Q6" s="53"/>
      <c r="R6" s="58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12.75">
      <c r="A7" s="36">
        <v>1</v>
      </c>
      <c r="B7" s="6" t="s">
        <v>22</v>
      </c>
      <c r="C7" s="30">
        <v>703</v>
      </c>
      <c r="D7" s="37">
        <v>193</v>
      </c>
      <c r="E7" s="37">
        <v>30</v>
      </c>
      <c r="F7" s="37">
        <v>178</v>
      </c>
      <c r="G7" s="37"/>
      <c r="H7" s="37">
        <v>165</v>
      </c>
      <c r="I7" s="37"/>
      <c r="J7" s="37">
        <v>191</v>
      </c>
      <c r="K7" s="37">
        <v>30</v>
      </c>
      <c r="L7" s="37">
        <v>164</v>
      </c>
      <c r="M7" s="37"/>
      <c r="N7" s="37">
        <v>169</v>
      </c>
      <c r="O7" s="37">
        <v>15</v>
      </c>
      <c r="P7" s="31">
        <f aca="true" t="shared" si="0" ref="P7:P12">SUM(D7:O7)+C7</f>
        <v>1838</v>
      </c>
      <c r="Q7" s="38">
        <f aca="true" t="shared" si="1" ref="Q7:Q12">AVERAGE(N7,L7,J7,H7,F7,D7,C7/4)</f>
        <v>176.53571428571428</v>
      </c>
      <c r="R7" s="62">
        <v>2.5</v>
      </c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2.75">
      <c r="A8" s="29">
        <v>2</v>
      </c>
      <c r="B8" s="6" t="s">
        <v>26</v>
      </c>
      <c r="C8" s="30">
        <v>691</v>
      </c>
      <c r="D8" s="30">
        <v>147</v>
      </c>
      <c r="E8" s="30">
        <v>15</v>
      </c>
      <c r="F8" s="30">
        <v>195</v>
      </c>
      <c r="G8" s="30">
        <v>30</v>
      </c>
      <c r="H8" s="30">
        <v>179</v>
      </c>
      <c r="I8" s="30">
        <v>30</v>
      </c>
      <c r="J8" s="30">
        <v>146</v>
      </c>
      <c r="K8" s="30"/>
      <c r="L8" s="30">
        <v>146</v>
      </c>
      <c r="M8" s="30">
        <v>30</v>
      </c>
      <c r="N8" s="30">
        <v>193</v>
      </c>
      <c r="O8" s="30">
        <v>30</v>
      </c>
      <c r="P8" s="31">
        <f t="shared" si="0"/>
        <v>1832</v>
      </c>
      <c r="Q8" s="38">
        <f t="shared" si="1"/>
        <v>168.39285714285714</v>
      </c>
      <c r="R8" s="62">
        <v>4.5</v>
      </c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.75">
      <c r="A9" s="29">
        <v>3</v>
      </c>
      <c r="B9" s="60" t="s">
        <v>25</v>
      </c>
      <c r="C9" s="30">
        <v>723</v>
      </c>
      <c r="D9" s="30">
        <v>143</v>
      </c>
      <c r="E9" s="30"/>
      <c r="F9" s="30">
        <v>167</v>
      </c>
      <c r="G9" s="30">
        <v>30</v>
      </c>
      <c r="H9" s="30">
        <v>148</v>
      </c>
      <c r="I9" s="30"/>
      <c r="J9" s="30">
        <v>163</v>
      </c>
      <c r="K9" s="30">
        <v>30</v>
      </c>
      <c r="L9" s="30">
        <v>195</v>
      </c>
      <c r="M9" s="30">
        <v>30</v>
      </c>
      <c r="N9" s="30">
        <v>169</v>
      </c>
      <c r="O9" s="30">
        <v>15</v>
      </c>
      <c r="P9" s="31">
        <f t="shared" si="0"/>
        <v>1813</v>
      </c>
      <c r="Q9" s="38">
        <f t="shared" si="1"/>
        <v>166.53571428571428</v>
      </c>
      <c r="R9" s="62">
        <v>3.5</v>
      </c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12.75">
      <c r="A10" s="29">
        <v>4</v>
      </c>
      <c r="B10" s="6" t="s">
        <v>16</v>
      </c>
      <c r="C10" s="30">
        <v>689</v>
      </c>
      <c r="D10" s="30">
        <v>150</v>
      </c>
      <c r="E10" s="30">
        <v>30</v>
      </c>
      <c r="F10" s="30">
        <v>159</v>
      </c>
      <c r="G10" s="30"/>
      <c r="H10" s="30">
        <v>167</v>
      </c>
      <c r="I10" s="30">
        <v>30</v>
      </c>
      <c r="J10" s="30">
        <v>160</v>
      </c>
      <c r="K10" s="30">
        <v>30</v>
      </c>
      <c r="L10" s="30">
        <v>184</v>
      </c>
      <c r="M10" s="30">
        <v>30</v>
      </c>
      <c r="N10" s="30">
        <v>147</v>
      </c>
      <c r="O10" s="30"/>
      <c r="P10" s="31">
        <f t="shared" si="0"/>
        <v>1776</v>
      </c>
      <c r="Q10" s="38">
        <f t="shared" si="1"/>
        <v>162.75</v>
      </c>
      <c r="R10" s="65">
        <v>4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12.75">
      <c r="A11" s="29">
        <v>5</v>
      </c>
      <c r="B11" s="6" t="s">
        <v>23</v>
      </c>
      <c r="C11" s="30">
        <v>711</v>
      </c>
      <c r="D11" s="30">
        <v>134</v>
      </c>
      <c r="E11" s="30"/>
      <c r="F11" s="30">
        <v>155</v>
      </c>
      <c r="G11" s="30"/>
      <c r="H11" s="30">
        <v>192</v>
      </c>
      <c r="I11" s="30">
        <v>30</v>
      </c>
      <c r="J11" s="30">
        <v>149</v>
      </c>
      <c r="K11" s="30"/>
      <c r="L11" s="30">
        <v>140</v>
      </c>
      <c r="M11" s="30"/>
      <c r="N11" s="30">
        <v>176</v>
      </c>
      <c r="O11" s="30">
        <v>30</v>
      </c>
      <c r="P11" s="31">
        <f t="shared" si="0"/>
        <v>1717</v>
      </c>
      <c r="Q11" s="38">
        <f t="shared" si="1"/>
        <v>160.53571428571428</v>
      </c>
      <c r="R11" s="65">
        <v>2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3.5" thickBot="1">
      <c r="A12" s="29">
        <v>6</v>
      </c>
      <c r="B12" s="9" t="s">
        <v>8</v>
      </c>
      <c r="C12" s="30">
        <v>719</v>
      </c>
      <c r="D12" s="30">
        <v>147</v>
      </c>
      <c r="E12" s="30">
        <v>15</v>
      </c>
      <c r="F12" s="30">
        <v>179</v>
      </c>
      <c r="G12" s="30">
        <v>30</v>
      </c>
      <c r="H12" s="30">
        <v>155</v>
      </c>
      <c r="I12" s="30"/>
      <c r="J12" s="30">
        <v>173</v>
      </c>
      <c r="K12" s="30"/>
      <c r="L12" s="30">
        <v>154</v>
      </c>
      <c r="M12" s="30"/>
      <c r="N12" s="30">
        <v>142</v>
      </c>
      <c r="O12" s="30"/>
      <c r="P12" s="31">
        <f t="shared" si="0"/>
        <v>1714</v>
      </c>
      <c r="Q12" s="38">
        <f t="shared" si="1"/>
        <v>161.39285714285714</v>
      </c>
      <c r="R12" s="33">
        <v>1.5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s="34" customFormat="1" ht="12.75">
      <c r="A13" s="35"/>
      <c r="B13" s="35"/>
      <c r="C13" s="35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  <c r="Q13" s="43"/>
      <c r="R13" s="64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s="34" customFormat="1" ht="15.75">
      <c r="A14" s="44"/>
      <c r="B14" s="59" t="s">
        <v>37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47"/>
      <c r="R14" s="48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12.75">
      <c r="A15" s="36">
        <v>1</v>
      </c>
      <c r="B15" s="6" t="s">
        <v>15</v>
      </c>
      <c r="C15" s="30">
        <v>808</v>
      </c>
      <c r="D15" s="51">
        <v>215</v>
      </c>
      <c r="E15" s="37">
        <v>30</v>
      </c>
      <c r="F15" s="37">
        <v>139</v>
      </c>
      <c r="G15" s="37"/>
      <c r="H15" s="37">
        <v>136</v>
      </c>
      <c r="I15" s="37"/>
      <c r="J15" s="37">
        <v>188</v>
      </c>
      <c r="K15" s="37">
        <v>30</v>
      </c>
      <c r="L15" s="37">
        <v>150</v>
      </c>
      <c r="M15" s="37"/>
      <c r="N15" s="37">
        <v>194</v>
      </c>
      <c r="O15" s="37">
        <v>30</v>
      </c>
      <c r="P15" s="31">
        <f aca="true" t="shared" si="2" ref="P15:P20">SUM(D15:O15)+C15</f>
        <v>1920</v>
      </c>
      <c r="Q15" s="38">
        <f aca="true" t="shared" si="3" ref="Q15:Q20">AVERAGE(N15,L15,J15,H15,F15,D15,C15/4)</f>
        <v>174.85714285714286</v>
      </c>
      <c r="R15" s="32">
        <v>3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.75">
      <c r="A16" s="29">
        <f>A15+1</f>
        <v>2</v>
      </c>
      <c r="B16" s="6" t="s">
        <v>35</v>
      </c>
      <c r="C16" s="30">
        <v>720</v>
      </c>
      <c r="D16" s="30">
        <v>151</v>
      </c>
      <c r="E16" s="30">
        <v>30</v>
      </c>
      <c r="F16" s="30">
        <v>178</v>
      </c>
      <c r="G16" s="30">
        <v>30</v>
      </c>
      <c r="H16" s="30">
        <v>178</v>
      </c>
      <c r="I16" s="30"/>
      <c r="J16" s="30">
        <v>149</v>
      </c>
      <c r="K16" s="30"/>
      <c r="L16" s="30">
        <v>174</v>
      </c>
      <c r="M16" s="30">
        <v>30</v>
      </c>
      <c r="N16" s="30">
        <v>184</v>
      </c>
      <c r="O16" s="30"/>
      <c r="P16" s="31">
        <f t="shared" si="2"/>
        <v>1824</v>
      </c>
      <c r="Q16" s="38">
        <f t="shared" si="3"/>
        <v>170.57142857142858</v>
      </c>
      <c r="R16" s="32">
        <v>3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.75">
      <c r="A17" s="29">
        <f>A16+1</f>
        <v>3</v>
      </c>
      <c r="B17" s="6" t="s">
        <v>20</v>
      </c>
      <c r="C17" s="30">
        <v>729</v>
      </c>
      <c r="D17" s="30">
        <v>139</v>
      </c>
      <c r="E17" s="30"/>
      <c r="F17" s="30">
        <v>169</v>
      </c>
      <c r="G17" s="30">
        <v>30</v>
      </c>
      <c r="H17" s="30">
        <v>192</v>
      </c>
      <c r="I17" s="30">
        <v>30</v>
      </c>
      <c r="J17" s="30">
        <v>154</v>
      </c>
      <c r="K17" s="30"/>
      <c r="L17" s="30">
        <v>156</v>
      </c>
      <c r="M17" s="30">
        <v>30</v>
      </c>
      <c r="N17" s="30">
        <v>159</v>
      </c>
      <c r="O17" s="30"/>
      <c r="P17" s="31">
        <f t="shared" si="2"/>
        <v>1788</v>
      </c>
      <c r="Q17" s="38">
        <f t="shared" si="3"/>
        <v>164.46428571428572</v>
      </c>
      <c r="R17" s="32">
        <v>3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.75">
      <c r="A18" s="29">
        <f>A17+1</f>
        <v>4</v>
      </c>
      <c r="B18" s="6" t="s">
        <v>17</v>
      </c>
      <c r="C18" s="30">
        <v>681</v>
      </c>
      <c r="D18" s="30">
        <v>145</v>
      </c>
      <c r="E18" s="30"/>
      <c r="F18" s="30">
        <v>157</v>
      </c>
      <c r="G18" s="30"/>
      <c r="H18" s="30">
        <v>138</v>
      </c>
      <c r="I18" s="30"/>
      <c r="J18" s="30">
        <v>166</v>
      </c>
      <c r="K18" s="30">
        <v>30</v>
      </c>
      <c r="L18" s="30">
        <v>170</v>
      </c>
      <c r="M18" s="30">
        <v>30</v>
      </c>
      <c r="N18" s="30">
        <v>169</v>
      </c>
      <c r="O18" s="30">
        <v>30</v>
      </c>
      <c r="P18" s="31">
        <f t="shared" si="2"/>
        <v>1716</v>
      </c>
      <c r="Q18" s="38">
        <f t="shared" si="3"/>
        <v>159.32142857142858</v>
      </c>
      <c r="R18" s="32">
        <v>3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2.75">
      <c r="A19" s="29">
        <f>A18+1</f>
        <v>5</v>
      </c>
      <c r="B19" s="11" t="s">
        <v>10</v>
      </c>
      <c r="C19" s="30">
        <v>678</v>
      </c>
      <c r="D19" s="30">
        <v>157</v>
      </c>
      <c r="E19" s="30">
        <v>30</v>
      </c>
      <c r="F19" s="30">
        <v>163</v>
      </c>
      <c r="G19" s="30"/>
      <c r="H19" s="30">
        <v>144</v>
      </c>
      <c r="I19" s="30">
        <v>30</v>
      </c>
      <c r="J19" s="30">
        <v>127</v>
      </c>
      <c r="K19" s="30"/>
      <c r="L19" s="30">
        <v>124</v>
      </c>
      <c r="M19" s="30"/>
      <c r="N19" s="30">
        <v>157</v>
      </c>
      <c r="O19" s="30">
        <v>30</v>
      </c>
      <c r="P19" s="31">
        <f t="shared" si="2"/>
        <v>1640</v>
      </c>
      <c r="Q19" s="38">
        <f t="shared" si="3"/>
        <v>148.78571428571428</v>
      </c>
      <c r="R19" s="32">
        <v>3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3.5" thickBot="1">
      <c r="A20" s="29">
        <f>A19+1</f>
        <v>6</v>
      </c>
      <c r="B20" s="9" t="s">
        <v>18</v>
      </c>
      <c r="C20" s="30">
        <v>645</v>
      </c>
      <c r="D20" s="30">
        <v>126</v>
      </c>
      <c r="E20" s="30"/>
      <c r="F20" s="30">
        <v>161</v>
      </c>
      <c r="G20" s="30">
        <v>30</v>
      </c>
      <c r="H20" s="30">
        <v>141</v>
      </c>
      <c r="I20" s="30">
        <v>30</v>
      </c>
      <c r="J20" s="30">
        <v>147</v>
      </c>
      <c r="K20" s="30">
        <v>30</v>
      </c>
      <c r="L20" s="30">
        <v>144</v>
      </c>
      <c r="M20" s="30"/>
      <c r="N20" s="30">
        <v>129</v>
      </c>
      <c r="O20" s="30"/>
      <c r="P20" s="31">
        <f t="shared" si="2"/>
        <v>1583</v>
      </c>
      <c r="Q20" s="38">
        <f t="shared" si="3"/>
        <v>144.17857142857142</v>
      </c>
      <c r="R20" s="32">
        <v>3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.75">
      <c r="A21" s="21"/>
      <c r="B21" s="21"/>
      <c r="C21" s="21"/>
      <c r="D21" s="22"/>
      <c r="E21" s="22"/>
      <c r="F21" s="22"/>
      <c r="G21" s="22"/>
      <c r="H21" s="21"/>
      <c r="I21" s="21"/>
      <c r="J21" s="21"/>
      <c r="K21" s="21"/>
      <c r="L21" s="21"/>
      <c r="M21" s="21"/>
      <c r="N21" s="21"/>
      <c r="O21" s="21"/>
      <c r="P21" s="23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.75">
      <c r="A22" s="21"/>
      <c r="B22" s="21"/>
      <c r="C22" s="21"/>
      <c r="D22" s="22"/>
      <c r="E22" s="22"/>
      <c r="F22" s="22"/>
      <c r="G22" s="22"/>
      <c r="H22" s="21"/>
      <c r="I22" s="21"/>
      <c r="J22" s="21"/>
      <c r="K22" s="21"/>
      <c r="L22" s="21"/>
      <c r="M22" s="21"/>
      <c r="N22" s="21"/>
      <c r="O22" s="21"/>
      <c r="P22" s="23"/>
      <c r="Q22" s="63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.75">
      <c r="A23" s="21"/>
      <c r="B23" s="21"/>
      <c r="C23" s="21"/>
      <c r="D23" s="22"/>
      <c r="E23" s="22"/>
      <c r="F23" s="22"/>
      <c r="G23" s="22"/>
      <c r="H23" s="21"/>
      <c r="I23" s="21"/>
      <c r="J23" s="21"/>
      <c r="K23" s="21"/>
      <c r="L23" s="21"/>
      <c r="M23" s="21"/>
      <c r="N23" s="21"/>
      <c r="O23" s="21"/>
      <c r="P23" s="23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.75">
      <c r="A24" s="21"/>
      <c r="B24" s="21"/>
      <c r="C24" s="21"/>
      <c r="D24" s="22"/>
      <c r="E24" s="22"/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3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.75">
      <c r="A25" s="21"/>
      <c r="B25" s="21"/>
      <c r="C25" s="21"/>
      <c r="D25" s="22"/>
      <c r="E25" s="22"/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3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2.75">
      <c r="A26" s="21"/>
      <c r="B26" s="21"/>
      <c r="C26" s="21"/>
      <c r="D26" s="22"/>
      <c r="E26" s="22"/>
      <c r="F26" s="22"/>
      <c r="G26" s="22"/>
      <c r="H26" s="21"/>
      <c r="I26" s="21"/>
      <c r="J26" s="21"/>
      <c r="K26" s="21"/>
      <c r="L26" s="21"/>
      <c r="M26" s="21"/>
      <c r="N26" s="21"/>
      <c r="O26" s="21"/>
      <c r="P26" s="23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2.75">
      <c r="A27" s="21"/>
      <c r="B27" s="21"/>
      <c r="C27" s="21"/>
      <c r="D27" s="22"/>
      <c r="E27" s="22"/>
      <c r="F27" s="22"/>
      <c r="G27" s="22"/>
      <c r="H27" s="21"/>
      <c r="I27" s="21"/>
      <c r="J27" s="21"/>
      <c r="K27" s="21"/>
      <c r="L27" s="21"/>
      <c r="M27" s="21"/>
      <c r="N27" s="21"/>
      <c r="O27" s="21"/>
      <c r="P27" s="23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12.75">
      <c r="A28" s="21"/>
      <c r="B28" s="21"/>
      <c r="C28" s="21"/>
      <c r="D28" s="22"/>
      <c r="E28" s="22"/>
      <c r="F28" s="22"/>
      <c r="G28" s="22"/>
      <c r="H28" s="21"/>
      <c r="I28" s="21"/>
      <c r="J28" s="21"/>
      <c r="K28" s="21"/>
      <c r="L28" s="21"/>
      <c r="M28" s="21"/>
      <c r="N28" s="21"/>
      <c r="O28" s="21"/>
      <c r="P28" s="23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ht="12.75">
      <c r="A29" s="21"/>
      <c r="B29" s="21"/>
      <c r="C29" s="21"/>
      <c r="D29" s="22"/>
      <c r="E29" s="22"/>
      <c r="F29" s="22"/>
      <c r="G29" s="22"/>
      <c r="H29" s="21"/>
      <c r="I29" s="21"/>
      <c r="J29" s="21"/>
      <c r="K29" s="21"/>
      <c r="L29" s="21"/>
      <c r="M29" s="21"/>
      <c r="N29" s="21"/>
      <c r="O29" s="21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 ht="12.75">
      <c r="A30" s="21"/>
      <c r="B30" s="21"/>
      <c r="C30" s="21"/>
      <c r="D30" s="22"/>
      <c r="E30" s="22"/>
      <c r="F30" s="22"/>
      <c r="G30" s="22"/>
      <c r="H30" s="21"/>
      <c r="I30" s="21"/>
      <c r="J30" s="21"/>
      <c r="K30" s="21"/>
      <c r="L30" s="21"/>
      <c r="M30" s="21"/>
      <c r="N30" s="21"/>
      <c r="O30" s="21"/>
      <c r="P30" s="23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ht="12.75">
      <c r="A31" s="21"/>
      <c r="B31" s="21"/>
      <c r="C31" s="21"/>
      <c r="D31" s="22"/>
      <c r="E31" s="22"/>
      <c r="F31" s="22"/>
      <c r="G31" s="22"/>
      <c r="H31" s="21"/>
      <c r="I31" s="21"/>
      <c r="J31" s="21"/>
      <c r="K31" s="21"/>
      <c r="L31" s="21"/>
      <c r="M31" s="21"/>
      <c r="N31" s="21"/>
      <c r="O31" s="21"/>
      <c r="P31" s="23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ht="12.75">
      <c r="A32" s="21"/>
      <c r="B32" s="21"/>
      <c r="C32" s="21"/>
      <c r="D32" s="22"/>
      <c r="E32" s="22"/>
      <c r="F32" s="22"/>
      <c r="G32" s="22"/>
      <c r="H32" s="21"/>
      <c r="I32" s="21"/>
      <c r="J32" s="21"/>
      <c r="K32" s="21"/>
      <c r="L32" s="21"/>
      <c r="M32" s="21"/>
      <c r="N32" s="21"/>
      <c r="O32" s="21"/>
      <c r="P32" s="23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ht="12.75">
      <c r="A33" s="21"/>
      <c r="B33" s="21"/>
      <c r="C33" s="21"/>
      <c r="D33" s="22"/>
      <c r="E33" s="22"/>
      <c r="F33" s="22"/>
      <c r="G33" s="22"/>
      <c r="H33" s="21"/>
      <c r="I33" s="21"/>
      <c r="J33" s="21"/>
      <c r="K33" s="21"/>
      <c r="L33" s="21"/>
      <c r="M33" s="21"/>
      <c r="N33" s="21"/>
      <c r="O33" s="21"/>
      <c r="P33" s="23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ht="12.75">
      <c r="A34" s="21"/>
      <c r="B34" s="21"/>
      <c r="C34" s="21"/>
      <c r="D34" s="22"/>
      <c r="E34" s="22"/>
      <c r="F34" s="22"/>
      <c r="G34" s="22"/>
      <c r="H34" s="21"/>
      <c r="I34" s="21"/>
      <c r="J34" s="21"/>
      <c r="K34" s="21"/>
      <c r="L34" s="21"/>
      <c r="M34" s="21"/>
      <c r="N34" s="21"/>
      <c r="O34" s="21"/>
      <c r="P34" s="2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ht="12.75">
      <c r="A35" s="21"/>
      <c r="B35" s="21"/>
      <c r="C35" s="21"/>
      <c r="D35" s="22"/>
      <c r="E35" s="22"/>
      <c r="F35" s="22"/>
      <c r="G35" s="22"/>
      <c r="H35" s="21"/>
      <c r="I35" s="21"/>
      <c r="J35" s="21"/>
      <c r="K35" s="21"/>
      <c r="L35" s="21"/>
      <c r="M35" s="21"/>
      <c r="N35" s="21"/>
      <c r="O35" s="21"/>
      <c r="P35" s="23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ht="12.75">
      <c r="A36" s="21"/>
      <c r="B36" s="21"/>
      <c r="C36" s="21"/>
      <c r="D36" s="22"/>
      <c r="E36" s="22"/>
      <c r="F36" s="22"/>
      <c r="G36" s="22"/>
      <c r="H36" s="21"/>
      <c r="I36" s="21"/>
      <c r="J36" s="21"/>
      <c r="K36" s="21"/>
      <c r="L36" s="21"/>
      <c r="M36" s="21"/>
      <c r="N36" s="21"/>
      <c r="O36" s="21"/>
      <c r="P36" s="23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ht="12.75">
      <c r="A37" s="21"/>
      <c r="B37" s="21"/>
      <c r="C37" s="21"/>
      <c r="D37" s="22"/>
      <c r="E37" s="22"/>
      <c r="F37" s="22"/>
      <c r="G37" s="22"/>
      <c r="H37" s="21"/>
      <c r="I37" s="21"/>
      <c r="J37" s="21"/>
      <c r="K37" s="21"/>
      <c r="L37" s="21"/>
      <c r="M37" s="21"/>
      <c r="N37" s="21"/>
      <c r="O37" s="21"/>
      <c r="P37" s="23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ht="12.75">
      <c r="A38" s="21"/>
      <c r="B38" s="21"/>
      <c r="C38" s="21"/>
      <c r="D38" s="22"/>
      <c r="E38" s="22"/>
      <c r="F38" s="22"/>
      <c r="G38" s="22"/>
      <c r="H38" s="21"/>
      <c r="I38" s="21"/>
      <c r="J38" s="21"/>
      <c r="K38" s="21"/>
      <c r="L38" s="21"/>
      <c r="M38" s="21"/>
      <c r="N38" s="21"/>
      <c r="O38" s="21"/>
      <c r="P38" s="23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ht="12.75">
      <c r="A39" s="21"/>
      <c r="B39" s="21"/>
      <c r="C39" s="21"/>
      <c r="D39" s="22"/>
      <c r="E39" s="22"/>
      <c r="F39" s="22"/>
      <c r="G39" s="22"/>
      <c r="H39" s="21"/>
      <c r="I39" s="21"/>
      <c r="J39" s="21"/>
      <c r="K39" s="21"/>
      <c r="L39" s="21"/>
      <c r="M39" s="21"/>
      <c r="N39" s="21"/>
      <c r="O39" s="21"/>
      <c r="P39" s="23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ht="12.75">
      <c r="A40" s="21"/>
      <c r="B40" s="21"/>
      <c r="C40" s="21"/>
      <c r="D40" s="22"/>
      <c r="E40" s="22"/>
      <c r="F40" s="22"/>
      <c r="G40" s="22"/>
      <c r="H40" s="21"/>
      <c r="I40" s="21"/>
      <c r="J40" s="21"/>
      <c r="K40" s="21"/>
      <c r="L40" s="21"/>
      <c r="M40" s="21"/>
      <c r="N40" s="21"/>
      <c r="O40" s="21"/>
      <c r="P40" s="23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ht="12.75">
      <c r="A41" s="21"/>
      <c r="B41" s="21"/>
      <c r="C41" s="21"/>
      <c r="D41" s="22"/>
      <c r="E41" s="22"/>
      <c r="F41" s="22"/>
      <c r="G41" s="22"/>
      <c r="H41" s="21"/>
      <c r="I41" s="21"/>
      <c r="J41" s="21"/>
      <c r="K41" s="21"/>
      <c r="L41" s="21"/>
      <c r="M41" s="21"/>
      <c r="N41" s="21"/>
      <c r="O41" s="21"/>
      <c r="P41" s="23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ht="12.75">
      <c r="A42" s="21"/>
      <c r="B42" s="21"/>
      <c r="C42" s="21"/>
      <c r="D42" s="22"/>
      <c r="E42" s="22"/>
      <c r="F42" s="22"/>
      <c r="G42" s="22"/>
      <c r="H42" s="21"/>
      <c r="I42" s="21"/>
      <c r="J42" s="21"/>
      <c r="K42" s="21"/>
      <c r="L42" s="21"/>
      <c r="M42" s="21"/>
      <c r="N42" s="21"/>
      <c r="O42" s="21"/>
      <c r="P42" s="23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ht="12.75">
      <c r="A43" s="21"/>
      <c r="B43" s="21"/>
      <c r="C43" s="21"/>
      <c r="D43" s="22"/>
      <c r="E43" s="22"/>
      <c r="F43" s="22"/>
      <c r="G43" s="22"/>
      <c r="H43" s="21"/>
      <c r="I43" s="21"/>
      <c r="J43" s="21"/>
      <c r="K43" s="21"/>
      <c r="L43" s="21"/>
      <c r="M43" s="21"/>
      <c r="N43" s="21"/>
      <c r="O43" s="21"/>
      <c r="P43" s="23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ht="12.75">
      <c r="A44" s="21"/>
      <c r="B44" s="21"/>
      <c r="C44" s="21"/>
      <c r="D44" s="22"/>
      <c r="E44" s="22"/>
      <c r="F44" s="22"/>
      <c r="G44" s="22"/>
      <c r="H44" s="21"/>
      <c r="I44" s="21"/>
      <c r="J44" s="21"/>
      <c r="K44" s="21"/>
      <c r="L44" s="21"/>
      <c r="M44" s="21"/>
      <c r="N44" s="21"/>
      <c r="O44" s="21"/>
      <c r="P44" s="23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28" ht="12.75">
      <c r="A45" s="21"/>
      <c r="B45" s="21"/>
      <c r="C45" s="21"/>
      <c r="D45" s="22"/>
      <c r="E45" s="22"/>
      <c r="F45" s="22"/>
      <c r="G45" s="22"/>
      <c r="H45" s="21"/>
      <c r="I45" s="21"/>
      <c r="J45" s="21"/>
      <c r="K45" s="21"/>
      <c r="L45" s="21"/>
      <c r="M45" s="21"/>
      <c r="N45" s="21"/>
      <c r="O45" s="21"/>
      <c r="P45" s="23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1:28" ht="12.75">
      <c r="A46" s="21"/>
      <c r="B46" s="21"/>
      <c r="C46" s="21"/>
      <c r="D46" s="22"/>
      <c r="E46" s="22"/>
      <c r="F46" s="22"/>
      <c r="G46" s="22"/>
      <c r="H46" s="21"/>
      <c r="I46" s="21"/>
      <c r="J46" s="21"/>
      <c r="K46" s="21"/>
      <c r="L46" s="21"/>
      <c r="M46" s="21"/>
      <c r="N46" s="21"/>
      <c r="O46" s="21"/>
      <c r="P46" s="2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</row>
  </sheetData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LatestOil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Kaido</dc:creator>
  <cp:keywords/>
  <dc:description/>
  <cp:lastModifiedBy>Kaido</cp:lastModifiedBy>
  <cp:lastPrinted>2004-04-04T14:17:40Z</cp:lastPrinted>
  <dcterms:created xsi:type="dcterms:W3CDTF">2004-02-26T06:17:33Z</dcterms:created>
  <dcterms:modified xsi:type="dcterms:W3CDTF">2004-04-04T14:17:48Z</dcterms:modified>
  <cp:category/>
  <cp:version/>
  <cp:contentType/>
  <cp:contentStatus/>
</cp:coreProperties>
</file>