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Paremusjärjestus" sheetId="1" r:id="rId1"/>
    <sheet name="Mai" sheetId="2" r:id="rId2"/>
    <sheet name="Aprill" sheetId="3" r:id="rId3"/>
    <sheet name="Märts" sheetId="4" r:id="rId4"/>
    <sheet name="Veebruar" sheetId="5" r:id="rId5"/>
    <sheet name="Jaanuar" sheetId="6" r:id="rId6"/>
    <sheet name="Detsember" sheetId="7" r:id="rId7"/>
    <sheet name="November" sheetId="8" r:id="rId8"/>
    <sheet name="Oktoober" sheetId="9" r:id="rId9"/>
    <sheet name="September" sheetId="10" r:id="rId10"/>
  </sheets>
  <definedNames/>
  <calcPr fullCalcOnLoad="1"/>
</workbook>
</file>

<file path=xl/sharedStrings.xml><?xml version="1.0" encoding="utf-8"?>
<sst xmlns="http://schemas.openxmlformats.org/spreadsheetml/2006/main" count="1232" uniqueCount="70">
  <si>
    <t>Rakvere Bowlinguklubi Karikas</t>
  </si>
  <si>
    <t>Mehed</t>
  </si>
  <si>
    <t>Kokku</t>
  </si>
  <si>
    <t>Aprill</t>
  </si>
  <si>
    <t>Märts</t>
  </si>
  <si>
    <t>Veebruar</t>
  </si>
  <si>
    <t>Jaanuar</t>
  </si>
  <si>
    <t>Detsember</t>
  </si>
  <si>
    <t>November</t>
  </si>
  <si>
    <t>Oktoober</t>
  </si>
  <si>
    <t>September</t>
  </si>
  <si>
    <t>Nr.</t>
  </si>
  <si>
    <t>Nimi</t>
  </si>
  <si>
    <t>Kohap.</t>
  </si>
  <si>
    <t>Sum</t>
  </si>
  <si>
    <t>Keskm.</t>
  </si>
  <si>
    <t>Janno Vilberg</t>
  </si>
  <si>
    <t>Ingmar Etti</t>
  </si>
  <si>
    <t>Naised</t>
  </si>
  <si>
    <t>Seisuga:</t>
  </si>
  <si>
    <t>id</t>
  </si>
  <si>
    <t>Kuupäev</t>
  </si>
  <si>
    <t>ser</t>
  </si>
  <si>
    <t>BON</t>
  </si>
  <si>
    <t>Summa</t>
  </si>
  <si>
    <t>Septembri lõppseis</t>
  </si>
  <si>
    <t>KP</t>
  </si>
  <si>
    <t>Rannu Eimla</t>
  </si>
  <si>
    <t>Eha Neito</t>
  </si>
  <si>
    <t>Ingmar Papstel</t>
  </si>
  <si>
    <t>Eli Vainlo</t>
  </si>
  <si>
    <t>Brita Neito</t>
  </si>
  <si>
    <t>Aleksandr Holst</t>
  </si>
  <si>
    <t>Toomas Eimla</t>
  </si>
  <si>
    <t>Monika Kalvik</t>
  </si>
  <si>
    <t>Alar Kink</t>
  </si>
  <si>
    <t>Ülle Tihti</t>
  </si>
  <si>
    <t>Jüri Ristimägi</t>
  </si>
  <si>
    <t>Aigar Kink</t>
  </si>
  <si>
    <t>Rakvere Bowlinguklubi Karikas 2007-2008</t>
  </si>
  <si>
    <t>Kati Palmar</t>
  </si>
  <si>
    <t>Alar Palmar</t>
  </si>
  <si>
    <t>Raimo Papstel</t>
  </si>
  <si>
    <t>Maarika Kivi</t>
  </si>
  <si>
    <t>Lembit Tamm</t>
  </si>
  <si>
    <t>Heli Ruuto</t>
  </si>
  <si>
    <t>Liina Allak</t>
  </si>
  <si>
    <t>Leho Aros</t>
  </si>
  <si>
    <t>Aivar Sobi</t>
  </si>
  <si>
    <t>Hilja Roostik</t>
  </si>
  <si>
    <t>Kalle Roostik</t>
  </si>
  <si>
    <t>Larissa Vagel</t>
  </si>
  <si>
    <t>Airis Floren</t>
  </si>
  <si>
    <t>Kaido Klaats</t>
  </si>
  <si>
    <t>Oktoobri lõppseis</t>
  </si>
  <si>
    <t>Triin Lekko</t>
  </si>
  <si>
    <t>Mihkel Eimla</t>
  </si>
  <si>
    <t>Andres Annula</t>
  </si>
  <si>
    <t>Tõnis Reinula</t>
  </si>
  <si>
    <t>Novembri lõppseis</t>
  </si>
  <si>
    <t>Üllar Kubja</t>
  </si>
  <si>
    <t>Detsembri lõppseis</t>
  </si>
  <si>
    <t>Jaanuari lõppseis</t>
  </si>
  <si>
    <t>Veebruari lõppseis</t>
  </si>
  <si>
    <t>Märtsi lõppseis</t>
  </si>
  <si>
    <t>Aprill lõppseis</t>
  </si>
  <si>
    <t>Annika Papstel</t>
  </si>
  <si>
    <t>Mai lõppseis</t>
  </si>
  <si>
    <t>Mai</t>
  </si>
  <si>
    <t>Lõppseis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</si>
</sst>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dd/mm/yyyy"/>
    <numFmt numFmtId="166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 Balt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6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64" fontId="0" fillId="2" borderId="4" xfId="15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/>
    </xf>
    <xf numFmtId="1" fontId="0" fillId="2" borderId="3" xfId="0" applyNumberForma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164" fontId="2" fillId="2" borderId="4" xfId="15" applyNumberFormat="1" applyFont="1" applyFill="1" applyBorder="1" applyAlignment="1">
      <alignment/>
    </xf>
    <xf numFmtId="165" fontId="0" fillId="2" borderId="4" xfId="0" applyNumberFormat="1" applyFill="1" applyBorder="1" applyAlignment="1">
      <alignment horizontal="center"/>
    </xf>
    <xf numFmtId="1" fontId="0" fillId="2" borderId="0" xfId="0" applyNumberFormat="1" applyFont="1" applyFill="1" applyAlignment="1">
      <alignment/>
    </xf>
    <xf numFmtId="165" fontId="0" fillId="2" borderId="0" xfId="0" applyNumberFormat="1" applyFill="1" applyAlignment="1">
      <alignment horizontal="center"/>
    </xf>
    <xf numFmtId="164" fontId="0" fillId="2" borderId="0" xfId="15" applyNumberFormat="1" applyFill="1" applyAlignment="1">
      <alignment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2" borderId="0" xfId="15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166" fontId="5" fillId="2" borderId="0" xfId="19" applyNumberFormat="1" applyFont="1" applyFill="1" applyBorder="1" applyAlignment="1">
      <alignment horizontal="center" vertical="center"/>
      <protection/>
    </xf>
    <xf numFmtId="166" fontId="5" fillId="2" borderId="7" xfId="19" applyNumberFormat="1" applyFont="1" applyFill="1" applyBorder="1" applyAlignment="1">
      <alignment horizontal="center" vertical="center"/>
      <protection/>
    </xf>
    <xf numFmtId="166" fontId="5" fillId="2" borderId="8" xfId="19" applyNumberFormat="1" applyFont="1" applyFill="1" applyBorder="1" applyAlignment="1">
      <alignment horizontal="center" vertical="center"/>
      <protection/>
    </xf>
    <xf numFmtId="166" fontId="5" fillId="2" borderId="1" xfId="19" applyNumberFormat="1" applyFont="1" applyFill="1" applyBorder="1" applyAlignment="1">
      <alignment horizontal="center" vertical="center"/>
      <protection/>
    </xf>
    <xf numFmtId="166" fontId="5" fillId="2" borderId="3" xfId="19" applyNumberFormat="1" applyFont="1" applyFill="1" applyBorder="1" applyAlignment="1">
      <alignment horizontal="center" vertical="center"/>
      <protection/>
    </xf>
    <xf numFmtId="0" fontId="5" fillId="2" borderId="7" xfId="19" applyFont="1" applyFill="1" applyBorder="1" applyAlignment="1">
      <alignment horizontal="center" vertical="center"/>
      <protection/>
    </xf>
    <xf numFmtId="0" fontId="5" fillId="2" borderId="8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rmliiga 2" xfId="19"/>
    <cellStyle name="Percent" xfId="20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1" customWidth="1"/>
    <col min="2" max="2" width="13.8515625" style="4" customWidth="1"/>
    <col min="3" max="3" width="6.7109375" style="4" customWidth="1"/>
    <col min="4" max="4" width="8.28125" style="4" customWidth="1"/>
    <col min="5" max="5" width="10.57421875" style="4" customWidth="1"/>
    <col min="6" max="6" width="6.57421875" style="4" customWidth="1"/>
    <col min="7" max="7" width="8.28125" style="4" customWidth="1"/>
    <col min="8" max="8" width="10.57421875" style="4" customWidth="1"/>
    <col min="9" max="9" width="6.57421875" style="4" customWidth="1"/>
    <col min="10" max="10" width="8.28125" style="1" customWidth="1"/>
    <col min="11" max="11" width="8.57421875" style="4" customWidth="1"/>
    <col min="12" max="13" width="8.00390625" style="4" customWidth="1"/>
    <col min="14" max="14" width="8.7109375" style="4" customWidth="1"/>
    <col min="15" max="15" width="8.00390625" style="4" customWidth="1"/>
    <col min="16" max="16" width="5.00390625" style="1" customWidth="1"/>
    <col min="17" max="17" width="8.57421875" style="4" customWidth="1"/>
    <col min="18" max="18" width="6.8515625" style="4" customWidth="1"/>
    <col min="19" max="19" width="4.7109375" style="1" customWidth="1"/>
    <col min="20" max="20" width="8.57421875" style="4" customWidth="1"/>
    <col min="21" max="21" width="7.57421875" style="4" customWidth="1"/>
    <col min="22" max="22" width="6.00390625" style="5" customWidth="1"/>
    <col min="23" max="23" width="8.57421875" style="1" customWidth="1"/>
    <col min="24" max="24" width="6.00390625" style="4" customWidth="1"/>
    <col min="25" max="25" width="5.00390625" style="6" customWidth="1"/>
    <col min="26" max="26" width="8.8515625" style="4" customWidth="1"/>
    <col min="27" max="27" width="5.421875" style="4" customWidth="1"/>
    <col min="28" max="28" width="6.28125" style="6" customWidth="1"/>
    <col min="29" max="29" width="8.57421875" style="4" customWidth="1"/>
    <col min="30" max="30" width="7.140625" style="4" customWidth="1"/>
    <col min="31" max="16384" width="9.140625" style="4" customWidth="1"/>
  </cols>
  <sheetData>
    <row r="1" spans="2:30" ht="15.75">
      <c r="B1" s="2" t="s">
        <v>39</v>
      </c>
      <c r="C1" s="2"/>
      <c r="D1" s="2"/>
      <c r="E1" s="2"/>
      <c r="F1" s="2"/>
      <c r="G1" s="2"/>
      <c r="H1" s="2"/>
      <c r="I1" s="2"/>
      <c r="K1" s="1"/>
      <c r="L1" s="3"/>
      <c r="M1" s="3"/>
      <c r="N1" s="3"/>
      <c r="O1" s="3"/>
      <c r="AD1" s="7"/>
    </row>
    <row r="2" spans="2:28" ht="12.75">
      <c r="B2" s="8"/>
      <c r="C2" s="8"/>
      <c r="D2" s="8"/>
      <c r="E2" s="8"/>
      <c r="F2" s="8"/>
      <c r="G2" s="8"/>
      <c r="H2" s="8"/>
      <c r="I2" s="8"/>
      <c r="N2" s="50" t="s">
        <v>19</v>
      </c>
      <c r="O2" s="7" t="s">
        <v>69</v>
      </c>
      <c r="AB2" s="4"/>
    </row>
    <row r="3" spans="2:13" ht="12.75">
      <c r="B3" s="9"/>
      <c r="D3" s="9"/>
      <c r="G3" s="9"/>
      <c r="K3" s="10"/>
      <c r="L3" s="9"/>
      <c r="M3" s="9"/>
    </row>
    <row r="4" ht="12.75">
      <c r="B4" s="9"/>
    </row>
    <row r="5" spans="2:30" ht="12.75">
      <c r="B5" s="8" t="s">
        <v>1</v>
      </c>
      <c r="C5" s="11" t="s">
        <v>2</v>
      </c>
      <c r="D5" s="12"/>
      <c r="E5" s="13" t="s">
        <v>68</v>
      </c>
      <c r="F5" s="14"/>
      <c r="G5" s="12"/>
      <c r="H5" s="13" t="s">
        <v>3</v>
      </c>
      <c r="I5" s="14"/>
      <c r="J5" s="12"/>
      <c r="K5" s="13" t="s">
        <v>4</v>
      </c>
      <c r="L5" s="14"/>
      <c r="M5" s="12"/>
      <c r="N5" s="13" t="s">
        <v>5</v>
      </c>
      <c r="O5" s="14"/>
      <c r="P5" s="12"/>
      <c r="Q5" s="13" t="s">
        <v>6</v>
      </c>
      <c r="R5" s="14"/>
      <c r="S5" s="15"/>
      <c r="T5" s="15" t="s">
        <v>7</v>
      </c>
      <c r="U5" s="16"/>
      <c r="V5" s="16"/>
      <c r="W5" s="17" t="s">
        <v>8</v>
      </c>
      <c r="X5" s="17"/>
      <c r="Y5" s="18"/>
      <c r="Z5" s="17" t="s">
        <v>9</v>
      </c>
      <c r="AA5" s="19"/>
      <c r="AB5" s="20"/>
      <c r="AC5" s="15" t="s">
        <v>10</v>
      </c>
      <c r="AD5" s="15"/>
    </row>
    <row r="6" spans="1:30" ht="12.75">
      <c r="A6" s="15" t="s">
        <v>11</v>
      </c>
      <c r="B6" s="21" t="s">
        <v>12</v>
      </c>
      <c r="C6" s="22" t="s">
        <v>13</v>
      </c>
      <c r="D6" s="15" t="s">
        <v>14</v>
      </c>
      <c r="E6" s="15" t="s">
        <v>15</v>
      </c>
      <c r="F6" s="15" t="s">
        <v>13</v>
      </c>
      <c r="G6" s="15" t="s">
        <v>14</v>
      </c>
      <c r="H6" s="15" t="s">
        <v>15</v>
      </c>
      <c r="I6" s="15" t="s">
        <v>13</v>
      </c>
      <c r="J6" s="15" t="s">
        <v>14</v>
      </c>
      <c r="K6" s="15" t="s">
        <v>15</v>
      </c>
      <c r="L6" s="15" t="s">
        <v>13</v>
      </c>
      <c r="M6" s="15" t="s">
        <v>14</v>
      </c>
      <c r="N6" s="15" t="s">
        <v>15</v>
      </c>
      <c r="O6" s="15" t="s">
        <v>13</v>
      </c>
      <c r="P6" s="15" t="s">
        <v>14</v>
      </c>
      <c r="Q6" s="15" t="s">
        <v>15</v>
      </c>
      <c r="R6" s="15" t="s">
        <v>13</v>
      </c>
      <c r="S6" s="15" t="s">
        <v>14</v>
      </c>
      <c r="T6" s="15" t="s">
        <v>15</v>
      </c>
      <c r="U6" s="15" t="s">
        <v>13</v>
      </c>
      <c r="V6" s="23" t="s">
        <v>14</v>
      </c>
      <c r="W6" s="15" t="s">
        <v>15</v>
      </c>
      <c r="X6" s="23" t="s">
        <v>13</v>
      </c>
      <c r="Y6" s="23" t="s">
        <v>14</v>
      </c>
      <c r="Z6" s="23" t="s">
        <v>15</v>
      </c>
      <c r="AA6" s="23" t="s">
        <v>13</v>
      </c>
      <c r="AB6" s="15" t="s">
        <v>14</v>
      </c>
      <c r="AC6" s="15" t="s">
        <v>15</v>
      </c>
      <c r="AD6" s="24" t="s">
        <v>13</v>
      </c>
    </row>
    <row r="7" spans="1:30" ht="12.75">
      <c r="A7" s="15">
        <v>1</v>
      </c>
      <c r="B7" s="21" t="s">
        <v>27</v>
      </c>
      <c r="C7" s="22">
        <f>L7+U7+R7+O7+X7+AA7+I7+AD7+F7</f>
        <v>142</v>
      </c>
      <c r="D7" s="15">
        <v>1193</v>
      </c>
      <c r="E7" s="26">
        <f aca="true" t="shared" si="0" ref="E7:E26">D7/6</f>
        <v>198.83333333333334</v>
      </c>
      <c r="F7" s="24">
        <v>13</v>
      </c>
      <c r="G7" s="15">
        <v>1297</v>
      </c>
      <c r="H7" s="26">
        <f aca="true" t="shared" si="1" ref="H7:H26">G7/6</f>
        <v>216.16666666666666</v>
      </c>
      <c r="I7" s="24">
        <v>20</v>
      </c>
      <c r="J7" s="15">
        <v>1248</v>
      </c>
      <c r="K7" s="26">
        <f aca="true" t="shared" si="2" ref="K7:K26">J7/6</f>
        <v>208</v>
      </c>
      <c r="L7" s="24">
        <v>11</v>
      </c>
      <c r="M7" s="23">
        <v>1215</v>
      </c>
      <c r="N7" s="26">
        <f aca="true" t="shared" si="3" ref="N7:N26">M7/6</f>
        <v>202.5</v>
      </c>
      <c r="O7" s="24">
        <v>13</v>
      </c>
      <c r="P7" s="23">
        <v>1313</v>
      </c>
      <c r="Q7" s="26">
        <f aca="true" t="shared" si="4" ref="Q7:Q26">P7/6</f>
        <v>218.83333333333334</v>
      </c>
      <c r="R7" s="24">
        <v>17</v>
      </c>
      <c r="S7" s="15">
        <v>1293</v>
      </c>
      <c r="T7" s="26">
        <f aca="true" t="shared" si="5" ref="T7:T26">S7/6</f>
        <v>215.5</v>
      </c>
      <c r="U7" s="24">
        <v>13</v>
      </c>
      <c r="V7" s="15">
        <v>1400</v>
      </c>
      <c r="W7" s="26">
        <f aca="true" t="shared" si="6" ref="W7:W25">V7/6</f>
        <v>233.33333333333334</v>
      </c>
      <c r="X7" s="24">
        <v>20</v>
      </c>
      <c r="Y7" s="15">
        <v>1321</v>
      </c>
      <c r="Z7" s="26">
        <f aca="true" t="shared" si="7" ref="Z7:Z25">Y7/6</f>
        <v>220.16666666666666</v>
      </c>
      <c r="AA7" s="24">
        <v>20</v>
      </c>
      <c r="AB7" s="15">
        <v>1230</v>
      </c>
      <c r="AC7" s="26">
        <f>AB7/6</f>
        <v>205</v>
      </c>
      <c r="AD7" s="24">
        <v>15</v>
      </c>
    </row>
    <row r="8" spans="1:30" ht="12.75">
      <c r="A8" s="15">
        <v>2</v>
      </c>
      <c r="B8" s="21" t="s">
        <v>41</v>
      </c>
      <c r="C8" s="22">
        <f>L8+U8+R8+O8+X8+AA8+I8+AD8+F8</f>
        <v>131</v>
      </c>
      <c r="D8" s="23">
        <v>1166</v>
      </c>
      <c r="E8" s="26">
        <f t="shared" si="0"/>
        <v>194.33333333333334</v>
      </c>
      <c r="F8" s="24">
        <v>12</v>
      </c>
      <c r="G8" s="23">
        <v>1281</v>
      </c>
      <c r="H8" s="26">
        <f t="shared" si="1"/>
        <v>213.5</v>
      </c>
      <c r="I8" s="24">
        <v>15</v>
      </c>
      <c r="J8" s="23">
        <v>1309</v>
      </c>
      <c r="K8" s="26">
        <f t="shared" si="2"/>
        <v>218.16666666666666</v>
      </c>
      <c r="L8" s="24">
        <v>17</v>
      </c>
      <c r="M8" s="15">
        <v>1142</v>
      </c>
      <c r="N8" s="26">
        <f t="shared" si="3"/>
        <v>190.33333333333334</v>
      </c>
      <c r="O8" s="24">
        <v>9</v>
      </c>
      <c r="P8" s="15">
        <v>1425</v>
      </c>
      <c r="Q8" s="26">
        <f t="shared" si="4"/>
        <v>237.5</v>
      </c>
      <c r="R8" s="24">
        <v>20</v>
      </c>
      <c r="S8" s="15">
        <v>1323</v>
      </c>
      <c r="T8" s="26">
        <f t="shared" si="5"/>
        <v>220.5</v>
      </c>
      <c r="U8" s="24">
        <v>17</v>
      </c>
      <c r="V8" s="15">
        <v>1346</v>
      </c>
      <c r="W8" s="26">
        <f t="shared" si="6"/>
        <v>224.33333333333334</v>
      </c>
      <c r="X8" s="24">
        <v>17</v>
      </c>
      <c r="Y8" s="15">
        <v>1196</v>
      </c>
      <c r="Z8" s="26">
        <f t="shared" si="7"/>
        <v>199.33333333333334</v>
      </c>
      <c r="AA8" s="24">
        <v>11</v>
      </c>
      <c r="AB8" s="15">
        <v>1198</v>
      </c>
      <c r="AC8" s="26">
        <f aca="true" t="shared" si="8" ref="AC7:AC25">AB8/6</f>
        <v>199.66666666666666</v>
      </c>
      <c r="AD8" s="24">
        <v>13</v>
      </c>
    </row>
    <row r="9" spans="1:30" ht="12.75">
      <c r="A9" s="15">
        <v>3</v>
      </c>
      <c r="B9" s="21" t="s">
        <v>42</v>
      </c>
      <c r="C9" s="22">
        <f>L9+U9+R9+O9+X9+AA9+I9+AD9+F9</f>
        <v>124</v>
      </c>
      <c r="D9" s="15">
        <v>1237</v>
      </c>
      <c r="E9" s="26">
        <f t="shared" si="0"/>
        <v>206.16666666666666</v>
      </c>
      <c r="F9" s="24">
        <v>17</v>
      </c>
      <c r="G9" s="15">
        <v>1230</v>
      </c>
      <c r="H9" s="26">
        <f t="shared" si="1"/>
        <v>205</v>
      </c>
      <c r="I9" s="24">
        <v>12</v>
      </c>
      <c r="J9" s="15">
        <v>1272</v>
      </c>
      <c r="K9" s="26">
        <f t="shared" si="2"/>
        <v>212</v>
      </c>
      <c r="L9" s="24">
        <v>12</v>
      </c>
      <c r="M9" s="15">
        <v>1235</v>
      </c>
      <c r="N9" s="26">
        <f t="shared" si="3"/>
        <v>205.83333333333334</v>
      </c>
      <c r="O9" s="24">
        <v>15</v>
      </c>
      <c r="P9" s="15">
        <v>1212</v>
      </c>
      <c r="Q9" s="26">
        <f t="shared" si="4"/>
        <v>202</v>
      </c>
      <c r="R9" s="24">
        <v>9</v>
      </c>
      <c r="S9" s="15">
        <v>1305</v>
      </c>
      <c r="T9" s="26">
        <f t="shared" si="5"/>
        <v>217.5</v>
      </c>
      <c r="U9" s="24">
        <v>15</v>
      </c>
      <c r="V9" s="15">
        <v>1223</v>
      </c>
      <c r="W9" s="26">
        <f t="shared" si="6"/>
        <v>203.83333333333334</v>
      </c>
      <c r="X9" s="24">
        <v>7</v>
      </c>
      <c r="Y9" s="15">
        <v>1266</v>
      </c>
      <c r="Z9" s="26">
        <f t="shared" si="7"/>
        <v>211</v>
      </c>
      <c r="AA9" s="24">
        <v>17</v>
      </c>
      <c r="AB9" s="15">
        <v>1290</v>
      </c>
      <c r="AC9" s="26">
        <f t="shared" si="8"/>
        <v>215</v>
      </c>
      <c r="AD9" s="24">
        <v>20</v>
      </c>
    </row>
    <row r="10" spans="1:30" ht="12.75">
      <c r="A10" s="15">
        <v>4</v>
      </c>
      <c r="B10" s="21" t="s">
        <v>48</v>
      </c>
      <c r="C10" s="22">
        <f>L10+U10+R10+O10+X10+AA10+I10+AD10+F10</f>
        <v>122</v>
      </c>
      <c r="D10" s="23">
        <v>1240</v>
      </c>
      <c r="E10" s="26">
        <f t="shared" si="0"/>
        <v>206.66666666666666</v>
      </c>
      <c r="F10" s="24">
        <v>20</v>
      </c>
      <c r="G10" s="23">
        <v>1270</v>
      </c>
      <c r="H10" s="26">
        <f t="shared" si="1"/>
        <v>211.66666666666666</v>
      </c>
      <c r="I10" s="24">
        <v>13</v>
      </c>
      <c r="J10" s="23">
        <v>1305</v>
      </c>
      <c r="K10" s="26">
        <f t="shared" si="2"/>
        <v>217.5</v>
      </c>
      <c r="L10" s="24">
        <v>15</v>
      </c>
      <c r="M10" s="15">
        <v>1270</v>
      </c>
      <c r="N10" s="26">
        <f t="shared" si="3"/>
        <v>211.66666666666666</v>
      </c>
      <c r="O10" s="24">
        <v>17</v>
      </c>
      <c r="P10" s="15">
        <v>1299</v>
      </c>
      <c r="Q10" s="26">
        <f t="shared" si="4"/>
        <v>216.5</v>
      </c>
      <c r="R10" s="24">
        <v>15</v>
      </c>
      <c r="S10" s="15">
        <v>1162</v>
      </c>
      <c r="T10" s="26">
        <f t="shared" si="5"/>
        <v>193.66666666666666</v>
      </c>
      <c r="U10" s="24">
        <v>7</v>
      </c>
      <c r="V10" s="23">
        <v>1215</v>
      </c>
      <c r="W10" s="26">
        <f t="shared" si="6"/>
        <v>202.5</v>
      </c>
      <c r="X10" s="24">
        <v>6</v>
      </c>
      <c r="Y10" s="15">
        <v>1213</v>
      </c>
      <c r="Z10" s="26">
        <f t="shared" si="7"/>
        <v>202.16666666666666</v>
      </c>
      <c r="AA10" s="24">
        <v>12</v>
      </c>
      <c r="AB10" s="15">
        <v>1249</v>
      </c>
      <c r="AC10" s="26">
        <f t="shared" si="8"/>
        <v>208.16666666666666</v>
      </c>
      <c r="AD10" s="24">
        <v>17</v>
      </c>
    </row>
    <row r="11" spans="1:30" ht="12.75">
      <c r="A11" s="15">
        <v>5</v>
      </c>
      <c r="B11" s="21" t="s">
        <v>29</v>
      </c>
      <c r="C11" s="22">
        <f>L11+U11+R11+O11+X11+AA11+I11+AD11+F11</f>
        <v>94</v>
      </c>
      <c r="D11" s="15">
        <v>1232</v>
      </c>
      <c r="E11" s="26">
        <f t="shared" si="0"/>
        <v>205.33333333333334</v>
      </c>
      <c r="F11" s="24">
        <v>15</v>
      </c>
      <c r="G11" s="15">
        <v>1131</v>
      </c>
      <c r="H11" s="26">
        <f t="shared" si="1"/>
        <v>188.5</v>
      </c>
      <c r="I11" s="24">
        <v>8</v>
      </c>
      <c r="J11" s="15">
        <v>1119</v>
      </c>
      <c r="K11" s="26">
        <f t="shared" si="2"/>
        <v>186.5</v>
      </c>
      <c r="L11" s="24">
        <v>4</v>
      </c>
      <c r="M11" s="15">
        <v>1204</v>
      </c>
      <c r="N11" s="26">
        <f t="shared" si="3"/>
        <v>200.66666666666666</v>
      </c>
      <c r="O11" s="24">
        <v>12</v>
      </c>
      <c r="P11" s="15">
        <v>1243</v>
      </c>
      <c r="Q11" s="26">
        <f t="shared" si="4"/>
        <v>207.16666666666666</v>
      </c>
      <c r="R11" s="24">
        <v>13</v>
      </c>
      <c r="S11" s="15">
        <v>1211</v>
      </c>
      <c r="T11" s="26">
        <f t="shared" si="5"/>
        <v>201.83333333333334</v>
      </c>
      <c r="U11" s="24">
        <v>10</v>
      </c>
      <c r="V11" s="15">
        <v>1294</v>
      </c>
      <c r="W11" s="26">
        <f t="shared" si="6"/>
        <v>215.66666666666666</v>
      </c>
      <c r="X11" s="24">
        <v>13</v>
      </c>
      <c r="Y11" s="15">
        <v>1180</v>
      </c>
      <c r="Z11" s="26">
        <f t="shared" si="7"/>
        <v>196.66666666666666</v>
      </c>
      <c r="AA11" s="24">
        <v>9</v>
      </c>
      <c r="AB11" s="15">
        <v>1166</v>
      </c>
      <c r="AC11" s="26">
        <f t="shared" si="8"/>
        <v>194.33333333333334</v>
      </c>
      <c r="AD11" s="24">
        <v>10</v>
      </c>
    </row>
    <row r="12" spans="1:30" ht="12.75">
      <c r="A12" s="15">
        <v>6</v>
      </c>
      <c r="B12" s="21" t="s">
        <v>33</v>
      </c>
      <c r="C12" s="22">
        <f aca="true" t="shared" si="9" ref="C12:C26">L12+U12+R12+O12+X12+AA12+I12+AD12+F12</f>
        <v>84</v>
      </c>
      <c r="D12" s="15"/>
      <c r="E12" s="26">
        <f t="shared" si="0"/>
        <v>0</v>
      </c>
      <c r="F12" s="24"/>
      <c r="G12" s="15">
        <v>1192</v>
      </c>
      <c r="H12" s="26">
        <f t="shared" si="1"/>
        <v>198.66666666666666</v>
      </c>
      <c r="I12" s="24">
        <v>11</v>
      </c>
      <c r="J12" s="15">
        <v>1136</v>
      </c>
      <c r="K12" s="26">
        <f t="shared" si="2"/>
        <v>189.33333333333334</v>
      </c>
      <c r="L12" s="24">
        <v>6</v>
      </c>
      <c r="M12" s="15">
        <v>1199</v>
      </c>
      <c r="N12" s="26">
        <f t="shared" si="3"/>
        <v>199.83333333333334</v>
      </c>
      <c r="O12" s="24">
        <v>11</v>
      </c>
      <c r="P12" s="15">
        <v>1223</v>
      </c>
      <c r="Q12" s="26">
        <f t="shared" si="4"/>
        <v>203.83333333333334</v>
      </c>
      <c r="R12" s="24">
        <v>11</v>
      </c>
      <c r="S12" s="15">
        <v>1239</v>
      </c>
      <c r="T12" s="26">
        <f t="shared" si="5"/>
        <v>206.5</v>
      </c>
      <c r="U12" s="24">
        <v>12</v>
      </c>
      <c r="V12" s="15">
        <v>1284</v>
      </c>
      <c r="W12" s="26">
        <f t="shared" si="6"/>
        <v>214</v>
      </c>
      <c r="X12" s="24">
        <v>12</v>
      </c>
      <c r="Y12" s="15">
        <v>1137</v>
      </c>
      <c r="Z12" s="26">
        <f t="shared" si="7"/>
        <v>189.5</v>
      </c>
      <c r="AA12" s="24">
        <v>13</v>
      </c>
      <c r="AB12" s="15">
        <v>1076</v>
      </c>
      <c r="AC12" s="26">
        <f t="shared" si="8"/>
        <v>179.33333333333334</v>
      </c>
      <c r="AD12" s="24">
        <v>8</v>
      </c>
    </row>
    <row r="13" spans="1:30" ht="12.75">
      <c r="A13" s="15">
        <v>7</v>
      </c>
      <c r="B13" s="21" t="s">
        <v>56</v>
      </c>
      <c r="C13" s="22">
        <f t="shared" si="9"/>
        <v>81</v>
      </c>
      <c r="D13" s="23"/>
      <c r="E13" s="26">
        <f t="shared" si="0"/>
        <v>0</v>
      </c>
      <c r="F13" s="24"/>
      <c r="G13" s="23">
        <v>1286</v>
      </c>
      <c r="H13" s="26">
        <f t="shared" si="1"/>
        <v>214.33333333333334</v>
      </c>
      <c r="I13" s="24">
        <v>17</v>
      </c>
      <c r="J13" s="23">
        <v>1324</v>
      </c>
      <c r="K13" s="26">
        <f t="shared" si="2"/>
        <v>220.66666666666666</v>
      </c>
      <c r="L13" s="24">
        <v>20</v>
      </c>
      <c r="M13" s="23">
        <v>1120</v>
      </c>
      <c r="N13" s="26">
        <f t="shared" si="3"/>
        <v>186.66666666666666</v>
      </c>
      <c r="O13" s="24">
        <v>7</v>
      </c>
      <c r="P13" s="23">
        <v>1176</v>
      </c>
      <c r="Q13" s="26">
        <f t="shared" si="4"/>
        <v>196</v>
      </c>
      <c r="R13" s="24">
        <v>7</v>
      </c>
      <c r="S13" s="23">
        <v>1215</v>
      </c>
      <c r="T13" s="26">
        <f t="shared" si="5"/>
        <v>202.5</v>
      </c>
      <c r="U13" s="24">
        <v>11</v>
      </c>
      <c r="V13" s="15">
        <v>1328</v>
      </c>
      <c r="W13" s="26">
        <f t="shared" si="6"/>
        <v>221.33333333333334</v>
      </c>
      <c r="X13" s="24">
        <v>15</v>
      </c>
      <c r="Y13" s="15">
        <v>1099</v>
      </c>
      <c r="Z13" s="26">
        <f t="shared" si="7"/>
        <v>183.16666666666666</v>
      </c>
      <c r="AA13" s="24">
        <v>4</v>
      </c>
      <c r="AB13" s="15"/>
      <c r="AC13" s="26"/>
      <c r="AD13" s="24"/>
    </row>
    <row r="14" spans="1:30" ht="12.75">
      <c r="A14" s="15">
        <v>8</v>
      </c>
      <c r="B14" s="21" t="s">
        <v>16</v>
      </c>
      <c r="C14" s="22">
        <f t="shared" si="9"/>
        <v>68</v>
      </c>
      <c r="D14" s="23"/>
      <c r="E14" s="26">
        <f t="shared" si="0"/>
        <v>0</v>
      </c>
      <c r="F14" s="24"/>
      <c r="G14" s="23">
        <v>963</v>
      </c>
      <c r="H14" s="26">
        <f t="shared" si="1"/>
        <v>160.5</v>
      </c>
      <c r="I14" s="24">
        <v>6</v>
      </c>
      <c r="J14" s="23">
        <v>1080</v>
      </c>
      <c r="K14" s="26">
        <f t="shared" si="2"/>
        <v>180</v>
      </c>
      <c r="L14" s="24">
        <v>3</v>
      </c>
      <c r="M14" s="23">
        <v>1080</v>
      </c>
      <c r="N14" s="26">
        <f t="shared" si="3"/>
        <v>180</v>
      </c>
      <c r="O14" s="24">
        <v>6</v>
      </c>
      <c r="P14" s="23">
        <v>1239</v>
      </c>
      <c r="Q14" s="26">
        <f t="shared" si="4"/>
        <v>206.5</v>
      </c>
      <c r="R14" s="24">
        <v>12</v>
      </c>
      <c r="S14" s="15">
        <v>1185</v>
      </c>
      <c r="T14" s="26">
        <f t="shared" si="5"/>
        <v>197.5</v>
      </c>
      <c r="U14" s="24">
        <v>9</v>
      </c>
      <c r="V14" s="23">
        <v>1260</v>
      </c>
      <c r="W14" s="26">
        <f t="shared" si="6"/>
        <v>210</v>
      </c>
      <c r="X14" s="24">
        <v>10</v>
      </c>
      <c r="Y14" s="15">
        <v>1189</v>
      </c>
      <c r="Z14" s="26">
        <f t="shared" si="7"/>
        <v>198.16666666666666</v>
      </c>
      <c r="AA14" s="24">
        <v>10</v>
      </c>
      <c r="AB14" s="15">
        <v>1194</v>
      </c>
      <c r="AC14" s="26">
        <f>AB14/6</f>
        <v>199</v>
      </c>
      <c r="AD14" s="24">
        <v>12</v>
      </c>
    </row>
    <row r="15" spans="1:30" ht="12.75">
      <c r="A15" s="15">
        <v>9</v>
      </c>
      <c r="B15" s="21" t="s">
        <v>50</v>
      </c>
      <c r="C15" s="22">
        <f t="shared" si="9"/>
        <v>64</v>
      </c>
      <c r="D15" s="23"/>
      <c r="E15" s="26">
        <f t="shared" si="0"/>
        <v>0</v>
      </c>
      <c r="F15" s="24"/>
      <c r="G15" s="23">
        <v>1180</v>
      </c>
      <c r="H15" s="26">
        <f t="shared" si="1"/>
        <v>196.66666666666666</v>
      </c>
      <c r="I15" s="24">
        <v>10</v>
      </c>
      <c r="J15" s="23">
        <v>1283</v>
      </c>
      <c r="K15" s="26">
        <f t="shared" si="2"/>
        <v>213.83333333333334</v>
      </c>
      <c r="L15" s="24">
        <v>13</v>
      </c>
      <c r="M15" s="23">
        <v>1126</v>
      </c>
      <c r="N15" s="26">
        <f t="shared" si="3"/>
        <v>187.66666666666666</v>
      </c>
      <c r="O15" s="24">
        <v>8</v>
      </c>
      <c r="P15" s="23">
        <v>1183</v>
      </c>
      <c r="Q15" s="26">
        <f t="shared" si="4"/>
        <v>197.16666666666666</v>
      </c>
      <c r="R15" s="24">
        <v>8</v>
      </c>
      <c r="S15" s="23">
        <v>1441</v>
      </c>
      <c r="T15" s="26">
        <f t="shared" si="5"/>
        <v>240.16666666666666</v>
      </c>
      <c r="U15" s="24">
        <v>20</v>
      </c>
      <c r="V15" s="15">
        <v>1177</v>
      </c>
      <c r="W15" s="26">
        <f t="shared" si="6"/>
        <v>196.16666666666666</v>
      </c>
      <c r="X15" s="24">
        <v>3</v>
      </c>
      <c r="Y15" s="15">
        <v>1020</v>
      </c>
      <c r="Z15" s="26">
        <f t="shared" si="7"/>
        <v>170</v>
      </c>
      <c r="AA15" s="24"/>
      <c r="AB15" s="15">
        <v>1045</v>
      </c>
      <c r="AC15" s="26">
        <f t="shared" si="8"/>
        <v>174.16666666666666</v>
      </c>
      <c r="AD15" s="24">
        <v>2</v>
      </c>
    </row>
    <row r="16" spans="1:30" ht="12.75">
      <c r="A16" s="15">
        <v>10</v>
      </c>
      <c r="B16" s="21" t="s">
        <v>47</v>
      </c>
      <c r="C16" s="22">
        <f t="shared" si="9"/>
        <v>59</v>
      </c>
      <c r="D16" s="15"/>
      <c r="E16" s="26">
        <f t="shared" si="0"/>
        <v>0</v>
      </c>
      <c r="F16" s="24"/>
      <c r="G16" s="15"/>
      <c r="H16" s="26">
        <f t="shared" si="1"/>
        <v>0</v>
      </c>
      <c r="I16" s="24"/>
      <c r="J16" s="15">
        <v>1244</v>
      </c>
      <c r="K16" s="26">
        <f t="shared" si="2"/>
        <v>207.33333333333334</v>
      </c>
      <c r="L16" s="24">
        <v>10</v>
      </c>
      <c r="M16" s="23">
        <v>1309</v>
      </c>
      <c r="N16" s="26">
        <f t="shared" si="3"/>
        <v>218.16666666666666</v>
      </c>
      <c r="O16" s="24">
        <v>20</v>
      </c>
      <c r="P16" s="23">
        <v>1134</v>
      </c>
      <c r="Q16" s="26">
        <f t="shared" si="4"/>
        <v>189</v>
      </c>
      <c r="R16" s="24">
        <v>4</v>
      </c>
      <c r="S16" s="15">
        <v>1182</v>
      </c>
      <c r="T16" s="26">
        <f t="shared" si="5"/>
        <v>197</v>
      </c>
      <c r="U16" s="24">
        <v>8</v>
      </c>
      <c r="V16" s="23">
        <v>1142</v>
      </c>
      <c r="W16" s="26">
        <f t="shared" si="6"/>
        <v>190.33333333333334</v>
      </c>
      <c r="X16" s="24">
        <v>1</v>
      </c>
      <c r="Y16" s="15">
        <v>1138</v>
      </c>
      <c r="Z16" s="26">
        <f t="shared" si="7"/>
        <v>189.66666666666666</v>
      </c>
      <c r="AA16" s="24">
        <v>7</v>
      </c>
      <c r="AB16" s="15">
        <v>1152</v>
      </c>
      <c r="AC16" s="26">
        <f t="shared" si="8"/>
        <v>192</v>
      </c>
      <c r="AD16" s="24">
        <v>9</v>
      </c>
    </row>
    <row r="17" spans="1:30" ht="12.75">
      <c r="A17" s="15">
        <v>11</v>
      </c>
      <c r="B17" s="21" t="s">
        <v>38</v>
      </c>
      <c r="C17" s="22">
        <f t="shared" si="9"/>
        <v>39</v>
      </c>
      <c r="D17" s="15"/>
      <c r="E17" s="26">
        <f t="shared" si="0"/>
        <v>0</v>
      </c>
      <c r="F17" s="24"/>
      <c r="G17" s="15"/>
      <c r="H17" s="26">
        <f t="shared" si="1"/>
        <v>0</v>
      </c>
      <c r="I17" s="24"/>
      <c r="J17" s="15"/>
      <c r="K17" s="26">
        <f t="shared" si="2"/>
        <v>0</v>
      </c>
      <c r="L17" s="27"/>
      <c r="M17" s="23"/>
      <c r="N17" s="26">
        <f t="shared" si="3"/>
        <v>0</v>
      </c>
      <c r="O17" s="24"/>
      <c r="P17" s="23">
        <v>1137</v>
      </c>
      <c r="Q17" s="26">
        <f t="shared" si="4"/>
        <v>189.5</v>
      </c>
      <c r="R17" s="24">
        <v>5</v>
      </c>
      <c r="S17" s="23">
        <v>1083</v>
      </c>
      <c r="T17" s="26">
        <f t="shared" si="5"/>
        <v>180.5</v>
      </c>
      <c r="U17" s="24">
        <v>4</v>
      </c>
      <c r="V17" s="23">
        <v>1276</v>
      </c>
      <c r="W17" s="26">
        <f t="shared" si="6"/>
        <v>212.66666666666666</v>
      </c>
      <c r="X17" s="24">
        <v>11</v>
      </c>
      <c r="Y17" s="15">
        <v>1263</v>
      </c>
      <c r="Z17" s="26">
        <f t="shared" si="7"/>
        <v>210.5</v>
      </c>
      <c r="AA17" s="24">
        <v>15</v>
      </c>
      <c r="AB17" s="15">
        <v>1080</v>
      </c>
      <c r="AC17" s="26">
        <f t="shared" si="8"/>
        <v>180</v>
      </c>
      <c r="AD17" s="24">
        <v>4</v>
      </c>
    </row>
    <row r="18" spans="1:30" ht="12.75">
      <c r="A18" s="15">
        <v>12</v>
      </c>
      <c r="B18" s="21" t="s">
        <v>58</v>
      </c>
      <c r="C18" s="22">
        <f t="shared" si="9"/>
        <v>36</v>
      </c>
      <c r="D18" s="23"/>
      <c r="E18" s="26">
        <f t="shared" si="0"/>
        <v>0</v>
      </c>
      <c r="F18" s="24"/>
      <c r="G18" s="23">
        <v>1146</v>
      </c>
      <c r="H18" s="26">
        <f t="shared" si="1"/>
        <v>191</v>
      </c>
      <c r="I18" s="24">
        <v>9</v>
      </c>
      <c r="J18" s="23">
        <v>1219</v>
      </c>
      <c r="K18" s="26">
        <f t="shared" si="2"/>
        <v>203.16666666666666</v>
      </c>
      <c r="L18" s="24">
        <v>9</v>
      </c>
      <c r="M18" s="15">
        <v>1153</v>
      </c>
      <c r="N18" s="26">
        <f t="shared" si="3"/>
        <v>192.16666666666666</v>
      </c>
      <c r="O18" s="24">
        <v>10</v>
      </c>
      <c r="P18" s="15">
        <v>1126</v>
      </c>
      <c r="Q18" s="26">
        <f t="shared" si="4"/>
        <v>187.66666666666666</v>
      </c>
      <c r="R18" s="24">
        <v>3</v>
      </c>
      <c r="S18" s="23">
        <v>1114</v>
      </c>
      <c r="T18" s="26">
        <f t="shared" si="5"/>
        <v>185.66666666666666</v>
      </c>
      <c r="U18" s="24">
        <v>5</v>
      </c>
      <c r="V18" s="23">
        <v>1107</v>
      </c>
      <c r="W18" s="26">
        <f t="shared" si="6"/>
        <v>184.5</v>
      </c>
      <c r="X18" s="24"/>
      <c r="Y18" s="15"/>
      <c r="Z18" s="26"/>
      <c r="AA18" s="15"/>
      <c r="AB18" s="15"/>
      <c r="AC18" s="26"/>
      <c r="AD18" s="24"/>
    </row>
    <row r="19" spans="1:30" ht="12.75">
      <c r="A19" s="15">
        <v>13</v>
      </c>
      <c r="B19" s="21" t="s">
        <v>17</v>
      </c>
      <c r="C19" s="22">
        <f t="shared" si="9"/>
        <v>30</v>
      </c>
      <c r="D19" s="23"/>
      <c r="E19" s="26">
        <f t="shared" si="0"/>
        <v>0</v>
      </c>
      <c r="F19" s="24"/>
      <c r="G19" s="23"/>
      <c r="H19" s="26">
        <f t="shared" si="1"/>
        <v>0</v>
      </c>
      <c r="I19" s="24"/>
      <c r="J19" s="23">
        <v>1121</v>
      </c>
      <c r="K19" s="26">
        <f t="shared" si="2"/>
        <v>186.83333333333334</v>
      </c>
      <c r="L19" s="24">
        <v>5</v>
      </c>
      <c r="M19" s="15"/>
      <c r="N19" s="26">
        <f t="shared" si="3"/>
        <v>0</v>
      </c>
      <c r="O19" s="24"/>
      <c r="P19" s="15">
        <v>1084</v>
      </c>
      <c r="Q19" s="26">
        <f t="shared" si="4"/>
        <v>180.66666666666666</v>
      </c>
      <c r="R19" s="24">
        <v>2</v>
      </c>
      <c r="S19" s="23"/>
      <c r="T19" s="26">
        <f t="shared" si="5"/>
        <v>0</v>
      </c>
      <c r="U19" s="24"/>
      <c r="V19" s="23">
        <v>1232</v>
      </c>
      <c r="W19" s="26">
        <f t="shared" si="6"/>
        <v>205.33333333333334</v>
      </c>
      <c r="X19" s="24">
        <v>8</v>
      </c>
      <c r="Y19" s="15">
        <v>1152</v>
      </c>
      <c r="Z19" s="26">
        <f t="shared" si="7"/>
        <v>192</v>
      </c>
      <c r="AA19" s="24">
        <v>8</v>
      </c>
      <c r="AB19" s="15">
        <v>1120</v>
      </c>
      <c r="AC19" s="26">
        <f>AB19/6</f>
        <v>186.66666666666666</v>
      </c>
      <c r="AD19" s="24">
        <v>7</v>
      </c>
    </row>
    <row r="20" spans="1:30" ht="12.75">
      <c r="A20" s="15">
        <v>14</v>
      </c>
      <c r="B20" s="21" t="s">
        <v>35</v>
      </c>
      <c r="C20" s="22">
        <f t="shared" si="9"/>
        <v>28</v>
      </c>
      <c r="D20" s="15"/>
      <c r="E20" s="26">
        <f t="shared" si="0"/>
        <v>0</v>
      </c>
      <c r="F20" s="24"/>
      <c r="G20" s="15"/>
      <c r="H20" s="26">
        <f t="shared" si="1"/>
        <v>0</v>
      </c>
      <c r="I20" s="24"/>
      <c r="J20" s="15"/>
      <c r="K20" s="26">
        <f t="shared" si="2"/>
        <v>0</v>
      </c>
      <c r="L20" s="24"/>
      <c r="M20" s="15"/>
      <c r="N20" s="26">
        <f t="shared" si="3"/>
        <v>0</v>
      </c>
      <c r="O20" s="24"/>
      <c r="P20" s="15">
        <v>1219</v>
      </c>
      <c r="Q20" s="26">
        <f t="shared" si="4"/>
        <v>203.16666666666666</v>
      </c>
      <c r="R20" s="24">
        <v>10</v>
      </c>
      <c r="S20" s="23"/>
      <c r="T20" s="26">
        <f t="shared" si="5"/>
        <v>0</v>
      </c>
      <c r="U20" s="24"/>
      <c r="V20" s="23">
        <v>1196</v>
      </c>
      <c r="W20" s="26">
        <f t="shared" si="6"/>
        <v>199.33333333333334</v>
      </c>
      <c r="X20" s="24">
        <v>4</v>
      </c>
      <c r="Y20" s="15">
        <v>1094</v>
      </c>
      <c r="Z20" s="26">
        <f t="shared" si="7"/>
        <v>182.33333333333334</v>
      </c>
      <c r="AA20" s="24">
        <v>3</v>
      </c>
      <c r="AB20" s="15">
        <v>1171</v>
      </c>
      <c r="AC20" s="26">
        <f t="shared" si="8"/>
        <v>195.16666666666666</v>
      </c>
      <c r="AD20" s="24">
        <v>11</v>
      </c>
    </row>
    <row r="21" spans="1:30" ht="12.75">
      <c r="A21" s="15">
        <v>15</v>
      </c>
      <c r="B21" s="21" t="s">
        <v>57</v>
      </c>
      <c r="C21" s="22">
        <f t="shared" si="9"/>
        <v>25</v>
      </c>
      <c r="D21" s="23"/>
      <c r="E21" s="26">
        <f t="shared" si="0"/>
        <v>0</v>
      </c>
      <c r="F21" s="24"/>
      <c r="G21" s="23">
        <v>1063</v>
      </c>
      <c r="H21" s="26">
        <f t="shared" si="1"/>
        <v>177.16666666666666</v>
      </c>
      <c r="I21" s="24">
        <v>7</v>
      </c>
      <c r="J21" s="23">
        <v>1144</v>
      </c>
      <c r="K21" s="26">
        <f t="shared" si="2"/>
        <v>190.66666666666666</v>
      </c>
      <c r="L21" s="24">
        <v>7</v>
      </c>
      <c r="M21" s="23">
        <v>1040</v>
      </c>
      <c r="N21" s="26">
        <f t="shared" si="3"/>
        <v>173.33333333333334</v>
      </c>
      <c r="O21" s="24">
        <v>5</v>
      </c>
      <c r="P21" s="23"/>
      <c r="Q21" s="26">
        <f t="shared" si="4"/>
        <v>0</v>
      </c>
      <c r="R21" s="24"/>
      <c r="S21" s="23">
        <v>1145</v>
      </c>
      <c r="T21" s="26">
        <f t="shared" si="5"/>
        <v>190.83333333333334</v>
      </c>
      <c r="U21" s="24">
        <v>6</v>
      </c>
      <c r="V21" s="15">
        <v>976</v>
      </c>
      <c r="W21" s="26">
        <f t="shared" si="6"/>
        <v>162.66666666666666</v>
      </c>
      <c r="X21" s="24"/>
      <c r="Y21" s="15">
        <v>997</v>
      </c>
      <c r="Z21" s="26">
        <f t="shared" si="7"/>
        <v>166.16666666666666</v>
      </c>
      <c r="AA21" s="24"/>
      <c r="AB21" s="15"/>
      <c r="AC21" s="26"/>
      <c r="AD21" s="24"/>
    </row>
    <row r="22" spans="1:30" ht="12.75">
      <c r="A22" s="15">
        <v>16</v>
      </c>
      <c r="B22" s="21" t="s">
        <v>53</v>
      </c>
      <c r="C22" s="22">
        <f>L22+U22+R22+O22+X22+AA22+I22+AD22+F22</f>
        <v>20</v>
      </c>
      <c r="D22" s="23"/>
      <c r="E22" s="26">
        <f t="shared" si="0"/>
        <v>0</v>
      </c>
      <c r="F22" s="28"/>
      <c r="G22" s="23"/>
      <c r="H22" s="26">
        <f t="shared" si="1"/>
        <v>0</v>
      </c>
      <c r="I22" s="28"/>
      <c r="J22" s="23">
        <v>1155</v>
      </c>
      <c r="K22" s="26">
        <f t="shared" si="2"/>
        <v>192.5</v>
      </c>
      <c r="L22" s="28">
        <v>8</v>
      </c>
      <c r="M22" s="23"/>
      <c r="N22" s="26">
        <f t="shared" si="3"/>
        <v>0</v>
      </c>
      <c r="O22" s="24"/>
      <c r="P22" s="23"/>
      <c r="Q22" s="26">
        <f t="shared" si="4"/>
        <v>0</v>
      </c>
      <c r="R22" s="24"/>
      <c r="S22" s="23"/>
      <c r="T22" s="26">
        <f t="shared" si="5"/>
        <v>0</v>
      </c>
      <c r="U22" s="24"/>
      <c r="V22" s="23">
        <v>1198</v>
      </c>
      <c r="W22" s="26">
        <f t="shared" si="6"/>
        <v>199.66666666666666</v>
      </c>
      <c r="X22" s="24">
        <v>5</v>
      </c>
      <c r="Y22" s="15">
        <v>1135</v>
      </c>
      <c r="Z22" s="26">
        <f t="shared" si="7"/>
        <v>189.16666666666666</v>
      </c>
      <c r="AA22" s="24">
        <v>6</v>
      </c>
      <c r="AB22" s="15">
        <v>959</v>
      </c>
      <c r="AC22" s="26">
        <f t="shared" si="8"/>
        <v>159.83333333333334</v>
      </c>
      <c r="AD22" s="24">
        <v>1</v>
      </c>
    </row>
    <row r="23" spans="1:30" ht="12.75">
      <c r="A23" s="15">
        <v>17</v>
      </c>
      <c r="B23" s="21" t="s">
        <v>37</v>
      </c>
      <c r="C23" s="22">
        <f t="shared" si="9"/>
        <v>18</v>
      </c>
      <c r="D23" s="23"/>
      <c r="E23" s="26">
        <f t="shared" si="0"/>
        <v>0</v>
      </c>
      <c r="F23" s="29"/>
      <c r="G23" s="23"/>
      <c r="H23" s="26">
        <f t="shared" si="1"/>
        <v>0</v>
      </c>
      <c r="I23" s="29"/>
      <c r="J23" s="23"/>
      <c r="K23" s="26">
        <f t="shared" si="2"/>
        <v>0</v>
      </c>
      <c r="L23" s="28"/>
      <c r="M23" s="23"/>
      <c r="N23" s="26">
        <f t="shared" si="3"/>
        <v>0</v>
      </c>
      <c r="O23" s="24"/>
      <c r="P23" s="23">
        <v>1164</v>
      </c>
      <c r="Q23" s="26">
        <f t="shared" si="4"/>
        <v>194</v>
      </c>
      <c r="R23" s="24">
        <v>6</v>
      </c>
      <c r="S23" s="23">
        <v>1051</v>
      </c>
      <c r="T23" s="26">
        <f t="shared" si="5"/>
        <v>175.16666666666666</v>
      </c>
      <c r="U23" s="24">
        <v>3</v>
      </c>
      <c r="V23" s="23">
        <v>1152</v>
      </c>
      <c r="W23" s="26">
        <f t="shared" si="6"/>
        <v>192</v>
      </c>
      <c r="X23" s="24">
        <v>2</v>
      </c>
      <c r="Y23" s="15">
        <v>1091</v>
      </c>
      <c r="Z23" s="26">
        <f t="shared" si="7"/>
        <v>181.83333333333334</v>
      </c>
      <c r="AA23" s="24">
        <v>2</v>
      </c>
      <c r="AB23" s="15">
        <v>1083</v>
      </c>
      <c r="AC23" s="26">
        <f t="shared" si="8"/>
        <v>180.5</v>
      </c>
      <c r="AD23" s="24">
        <v>5</v>
      </c>
    </row>
    <row r="24" spans="1:30" ht="12.75">
      <c r="A24" s="15">
        <v>18</v>
      </c>
      <c r="B24" s="21" t="s">
        <v>44</v>
      </c>
      <c r="C24" s="22">
        <f t="shared" si="9"/>
        <v>17</v>
      </c>
      <c r="D24" s="23"/>
      <c r="E24" s="26">
        <f t="shared" si="0"/>
        <v>0</v>
      </c>
      <c r="F24" s="29"/>
      <c r="G24" s="23"/>
      <c r="H24" s="26">
        <f t="shared" si="1"/>
        <v>0</v>
      </c>
      <c r="I24" s="29"/>
      <c r="J24" s="23">
        <v>933</v>
      </c>
      <c r="K24" s="26">
        <f t="shared" si="2"/>
        <v>155.5</v>
      </c>
      <c r="L24" s="28">
        <v>2</v>
      </c>
      <c r="M24" s="23">
        <v>1002</v>
      </c>
      <c r="N24" s="26">
        <f t="shared" si="3"/>
        <v>167</v>
      </c>
      <c r="O24" s="24">
        <v>4</v>
      </c>
      <c r="P24" s="23"/>
      <c r="Q24" s="26">
        <f t="shared" si="4"/>
        <v>0</v>
      </c>
      <c r="R24" s="24"/>
      <c r="S24" s="23"/>
      <c r="T24" s="26">
        <f t="shared" si="5"/>
        <v>0</v>
      </c>
      <c r="U24" s="24"/>
      <c r="V24" s="23">
        <v>1113</v>
      </c>
      <c r="W24" s="26">
        <f t="shared" si="6"/>
        <v>185.5</v>
      </c>
      <c r="X24" s="24"/>
      <c r="Y24" s="15">
        <v>1129</v>
      </c>
      <c r="Z24" s="26">
        <f t="shared" si="7"/>
        <v>188.16666666666666</v>
      </c>
      <c r="AA24" s="24">
        <v>5</v>
      </c>
      <c r="AB24" s="15">
        <v>1116</v>
      </c>
      <c r="AC24" s="26">
        <f t="shared" si="8"/>
        <v>186</v>
      </c>
      <c r="AD24" s="24">
        <v>6</v>
      </c>
    </row>
    <row r="25" spans="1:30" ht="12.75">
      <c r="A25" s="15">
        <v>19</v>
      </c>
      <c r="B25" s="21" t="s">
        <v>32</v>
      </c>
      <c r="C25" s="22">
        <f t="shared" si="9"/>
        <v>17</v>
      </c>
      <c r="D25" s="23"/>
      <c r="E25" s="26">
        <f t="shared" si="0"/>
        <v>0</v>
      </c>
      <c r="F25" s="28"/>
      <c r="G25" s="23"/>
      <c r="H25" s="26">
        <f t="shared" si="1"/>
        <v>0</v>
      </c>
      <c r="I25" s="28"/>
      <c r="J25" s="23"/>
      <c r="K25" s="26">
        <f t="shared" si="2"/>
        <v>0</v>
      </c>
      <c r="L25" s="28"/>
      <c r="M25" s="23">
        <v>978</v>
      </c>
      <c r="N25" s="26">
        <f t="shared" si="3"/>
        <v>163</v>
      </c>
      <c r="O25" s="24">
        <v>3</v>
      </c>
      <c r="P25" s="23">
        <v>1025</v>
      </c>
      <c r="Q25" s="26">
        <f t="shared" si="4"/>
        <v>170.83333333333334</v>
      </c>
      <c r="R25" s="28">
        <v>1</v>
      </c>
      <c r="S25" s="23"/>
      <c r="T25" s="26">
        <f t="shared" si="5"/>
        <v>0</v>
      </c>
      <c r="U25" s="24"/>
      <c r="V25" s="23">
        <v>1235</v>
      </c>
      <c r="W25" s="26">
        <f t="shared" si="6"/>
        <v>205.83333333333334</v>
      </c>
      <c r="X25" s="24">
        <v>9</v>
      </c>
      <c r="Y25" s="15">
        <v>1035</v>
      </c>
      <c r="Z25" s="26">
        <f t="shared" si="7"/>
        <v>172.5</v>
      </c>
      <c r="AA25" s="24">
        <v>1</v>
      </c>
      <c r="AB25" s="15">
        <v>1071</v>
      </c>
      <c r="AC25" s="26">
        <f t="shared" si="8"/>
        <v>178.5</v>
      </c>
      <c r="AD25" s="24">
        <v>3</v>
      </c>
    </row>
    <row r="26" spans="1:30" ht="12.75">
      <c r="A26" s="15">
        <v>20</v>
      </c>
      <c r="B26" s="21" t="s">
        <v>60</v>
      </c>
      <c r="C26" s="22">
        <f t="shared" si="9"/>
        <v>2</v>
      </c>
      <c r="D26" s="23"/>
      <c r="E26" s="26">
        <f t="shared" si="0"/>
        <v>0</v>
      </c>
      <c r="F26" s="29"/>
      <c r="G26" s="23"/>
      <c r="H26" s="26">
        <f t="shared" si="1"/>
        <v>0</v>
      </c>
      <c r="I26" s="29"/>
      <c r="J26" s="23"/>
      <c r="K26" s="26">
        <f t="shared" si="2"/>
        <v>0</v>
      </c>
      <c r="L26" s="29"/>
      <c r="M26" s="23"/>
      <c r="N26" s="26">
        <f t="shared" si="3"/>
        <v>0</v>
      </c>
      <c r="O26" s="29"/>
      <c r="P26" s="23"/>
      <c r="Q26" s="26">
        <f t="shared" si="4"/>
        <v>0</v>
      </c>
      <c r="R26" s="28"/>
      <c r="S26" s="23">
        <v>915</v>
      </c>
      <c r="T26" s="26">
        <f t="shared" si="5"/>
        <v>152.5</v>
      </c>
      <c r="U26" s="24">
        <v>2</v>
      </c>
      <c r="V26" s="23"/>
      <c r="W26" s="25"/>
      <c r="X26" s="15"/>
      <c r="Y26" s="15"/>
      <c r="Z26" s="26"/>
      <c r="AA26" s="15"/>
      <c r="AB26" s="15"/>
      <c r="AC26" s="26"/>
      <c r="AD26" s="24"/>
    </row>
    <row r="27" spans="1:28" ht="12.75">
      <c r="A27" s="30"/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"/>
      <c r="S27" s="4"/>
      <c r="V27" s="4"/>
      <c r="W27" s="34"/>
      <c r="Y27" s="4"/>
      <c r="AB27" s="4"/>
    </row>
    <row r="28" spans="2:30" ht="12.75">
      <c r="B28" s="8" t="s">
        <v>18</v>
      </c>
      <c r="C28" s="22" t="s">
        <v>2</v>
      </c>
      <c r="D28" s="12"/>
      <c r="E28" s="13" t="s">
        <v>68</v>
      </c>
      <c r="F28" s="14"/>
      <c r="G28" s="12"/>
      <c r="H28" s="13" t="s">
        <v>3</v>
      </c>
      <c r="I28" s="14"/>
      <c r="J28" s="12"/>
      <c r="K28" s="13" t="s">
        <v>4</v>
      </c>
      <c r="L28" s="14"/>
      <c r="M28" s="12"/>
      <c r="N28" s="13" t="s">
        <v>5</v>
      </c>
      <c r="O28" s="14"/>
      <c r="P28" s="12"/>
      <c r="Q28" s="13" t="s">
        <v>6</v>
      </c>
      <c r="R28" s="14"/>
      <c r="S28" s="16"/>
      <c r="T28" s="16" t="s">
        <v>7</v>
      </c>
      <c r="U28" s="19"/>
      <c r="V28" s="17"/>
      <c r="W28" s="17" t="s">
        <v>8</v>
      </c>
      <c r="X28" s="19"/>
      <c r="Y28" s="17"/>
      <c r="Z28" s="17" t="s">
        <v>9</v>
      </c>
      <c r="AA28" s="19"/>
      <c r="AB28" s="35"/>
      <c r="AC28" s="35" t="s">
        <v>10</v>
      </c>
      <c r="AD28" s="19"/>
    </row>
    <row r="29" spans="1:30" ht="12.75">
      <c r="A29" s="15" t="s">
        <v>11</v>
      </c>
      <c r="B29" s="21" t="s">
        <v>12</v>
      </c>
      <c r="C29" s="22" t="s">
        <v>13</v>
      </c>
      <c r="D29" s="15" t="s">
        <v>14</v>
      </c>
      <c r="E29" s="15" t="s">
        <v>15</v>
      </c>
      <c r="F29" s="15" t="s">
        <v>13</v>
      </c>
      <c r="G29" s="15" t="s">
        <v>14</v>
      </c>
      <c r="H29" s="15" t="s">
        <v>15</v>
      </c>
      <c r="I29" s="15" t="s">
        <v>13</v>
      </c>
      <c r="J29" s="15" t="s">
        <v>14</v>
      </c>
      <c r="K29" s="15" t="s">
        <v>15</v>
      </c>
      <c r="L29" s="15" t="s">
        <v>13</v>
      </c>
      <c r="M29" s="15" t="s">
        <v>14</v>
      </c>
      <c r="N29" s="15" t="s">
        <v>15</v>
      </c>
      <c r="O29" s="15" t="s">
        <v>13</v>
      </c>
      <c r="P29" s="15" t="s">
        <v>14</v>
      </c>
      <c r="Q29" s="15" t="s">
        <v>15</v>
      </c>
      <c r="R29" s="15" t="s">
        <v>13</v>
      </c>
      <c r="S29" s="15" t="s">
        <v>14</v>
      </c>
      <c r="T29" s="15" t="s">
        <v>15</v>
      </c>
      <c r="U29" s="15" t="s">
        <v>13</v>
      </c>
      <c r="V29" s="23" t="s">
        <v>14</v>
      </c>
      <c r="W29" s="15" t="s">
        <v>15</v>
      </c>
      <c r="X29" s="15" t="s">
        <v>13</v>
      </c>
      <c r="Y29" s="23" t="s">
        <v>14</v>
      </c>
      <c r="Z29" s="26" t="s">
        <v>15</v>
      </c>
      <c r="AA29" s="15" t="s">
        <v>13</v>
      </c>
      <c r="AB29" s="23" t="s">
        <v>14</v>
      </c>
      <c r="AC29" s="15" t="s">
        <v>15</v>
      </c>
      <c r="AD29" s="24" t="s">
        <v>13</v>
      </c>
    </row>
    <row r="30" spans="1:30" ht="12.75">
      <c r="A30" s="15">
        <v>1</v>
      </c>
      <c r="B30" s="21" t="s">
        <v>28</v>
      </c>
      <c r="C30" s="22">
        <f>L30+U30+R30+O30+X30+AA30+I30+AD30+F30</f>
        <v>163</v>
      </c>
      <c r="D30" s="23">
        <v>1315</v>
      </c>
      <c r="E30" s="26">
        <f aca="true" t="shared" si="10" ref="E30:E43">D30/6</f>
        <v>219.16666666666666</v>
      </c>
      <c r="F30" s="24">
        <v>20</v>
      </c>
      <c r="G30" s="23">
        <v>1273</v>
      </c>
      <c r="H30" s="26">
        <f aca="true" t="shared" si="11" ref="H30:H43">G30/6</f>
        <v>212.16666666666666</v>
      </c>
      <c r="I30" s="24">
        <v>17</v>
      </c>
      <c r="J30" s="23">
        <v>1302</v>
      </c>
      <c r="K30" s="26">
        <f aca="true" t="shared" si="12" ref="K30:K43">J30/6</f>
        <v>217</v>
      </c>
      <c r="L30" s="24">
        <v>20</v>
      </c>
      <c r="M30" s="15">
        <v>1174</v>
      </c>
      <c r="N30" s="26">
        <f aca="true" t="shared" si="13" ref="N30:N43">M30/6</f>
        <v>195.66666666666666</v>
      </c>
      <c r="O30" s="24">
        <v>20</v>
      </c>
      <c r="P30" s="15">
        <v>1257</v>
      </c>
      <c r="Q30" s="26">
        <f aca="true" t="shared" si="14" ref="Q30:Q43">P30/6</f>
        <v>209.5</v>
      </c>
      <c r="R30" s="24">
        <v>20</v>
      </c>
      <c r="S30" s="15">
        <v>1139</v>
      </c>
      <c r="T30" s="26">
        <f aca="true" t="shared" si="15" ref="T30:T43">S30/6</f>
        <v>189.83333333333334</v>
      </c>
      <c r="U30" s="24">
        <v>17</v>
      </c>
      <c r="V30" s="15">
        <v>1156</v>
      </c>
      <c r="W30" s="26">
        <f aca="true" t="shared" si="16" ref="W30:W43">V30/6</f>
        <v>192.66666666666666</v>
      </c>
      <c r="X30" s="24">
        <v>15</v>
      </c>
      <c r="Y30" s="15">
        <v>1131</v>
      </c>
      <c r="Z30" s="26">
        <f aca="true" t="shared" si="17" ref="Z30:Z43">Y30/6</f>
        <v>188.5</v>
      </c>
      <c r="AA30" s="24">
        <v>17</v>
      </c>
      <c r="AB30" s="15">
        <v>1153</v>
      </c>
      <c r="AC30" s="26">
        <f>AB30/6</f>
        <v>192.16666666666666</v>
      </c>
      <c r="AD30" s="24">
        <v>17</v>
      </c>
    </row>
    <row r="31" spans="1:30" ht="12.75">
      <c r="A31" s="15">
        <f>A30+1</f>
        <v>2</v>
      </c>
      <c r="B31" s="21" t="s">
        <v>30</v>
      </c>
      <c r="C31" s="22">
        <f aca="true" t="shared" si="18" ref="C31:C43">L31+U31+R31+O31+X31+AA31+I31+AD31+F31</f>
        <v>153</v>
      </c>
      <c r="D31" s="23">
        <v>1164</v>
      </c>
      <c r="E31" s="26">
        <f t="shared" si="10"/>
        <v>194</v>
      </c>
      <c r="F31" s="24">
        <v>15</v>
      </c>
      <c r="G31" s="23">
        <v>1274</v>
      </c>
      <c r="H31" s="26">
        <f t="shared" si="11"/>
        <v>212.33333333333334</v>
      </c>
      <c r="I31" s="24">
        <v>20</v>
      </c>
      <c r="J31" s="15">
        <v>1134</v>
      </c>
      <c r="K31" s="26">
        <f t="shared" si="12"/>
        <v>189</v>
      </c>
      <c r="L31" s="24">
        <v>13</v>
      </c>
      <c r="M31" s="15">
        <v>1166</v>
      </c>
      <c r="N31" s="26">
        <f t="shared" si="13"/>
        <v>194.33333333333334</v>
      </c>
      <c r="O31" s="24">
        <v>17</v>
      </c>
      <c r="P31" s="15">
        <v>1125</v>
      </c>
      <c r="Q31" s="26">
        <f t="shared" si="14"/>
        <v>187.5</v>
      </c>
      <c r="R31" s="24">
        <v>13</v>
      </c>
      <c r="S31" s="15">
        <v>1208</v>
      </c>
      <c r="T31" s="26">
        <f t="shared" si="15"/>
        <v>201.33333333333334</v>
      </c>
      <c r="U31" s="24">
        <v>20</v>
      </c>
      <c r="V31" s="23">
        <v>1173</v>
      </c>
      <c r="W31" s="26">
        <f t="shared" si="16"/>
        <v>195.5</v>
      </c>
      <c r="X31" s="24">
        <v>20</v>
      </c>
      <c r="Y31" s="15">
        <v>1125</v>
      </c>
      <c r="Z31" s="26">
        <f t="shared" si="17"/>
        <v>187.5</v>
      </c>
      <c r="AA31" s="24">
        <v>15</v>
      </c>
      <c r="AB31" s="15">
        <v>1156</v>
      </c>
      <c r="AC31" s="26">
        <f aca="true" t="shared" si="19" ref="AC31:AC43">AB31/6</f>
        <v>192.66666666666666</v>
      </c>
      <c r="AD31" s="24">
        <v>20</v>
      </c>
    </row>
    <row r="32" spans="1:30" ht="12.75">
      <c r="A32" s="15">
        <f aca="true" t="shared" si="20" ref="A32:A43">A31+1</f>
        <v>3</v>
      </c>
      <c r="B32" s="21" t="s">
        <v>43</v>
      </c>
      <c r="C32" s="22">
        <f t="shared" si="18"/>
        <v>122</v>
      </c>
      <c r="D32" s="23">
        <v>1224</v>
      </c>
      <c r="E32" s="26">
        <f t="shared" si="10"/>
        <v>204</v>
      </c>
      <c r="F32" s="24">
        <v>17</v>
      </c>
      <c r="G32" s="23">
        <v>1194</v>
      </c>
      <c r="H32" s="26">
        <f t="shared" si="11"/>
        <v>199</v>
      </c>
      <c r="I32" s="24">
        <v>15</v>
      </c>
      <c r="J32" s="15">
        <v>1145</v>
      </c>
      <c r="K32" s="26">
        <f t="shared" si="12"/>
        <v>190.83333333333334</v>
      </c>
      <c r="L32" s="24">
        <v>17</v>
      </c>
      <c r="M32" s="23">
        <v>1064</v>
      </c>
      <c r="N32" s="26">
        <f t="shared" si="13"/>
        <v>177.33333333333334</v>
      </c>
      <c r="O32" s="24">
        <v>12</v>
      </c>
      <c r="P32" s="23">
        <v>1160</v>
      </c>
      <c r="Q32" s="26">
        <f t="shared" si="14"/>
        <v>193.33333333333334</v>
      </c>
      <c r="R32" s="24">
        <v>15</v>
      </c>
      <c r="S32" s="15">
        <v>1023</v>
      </c>
      <c r="T32" s="26">
        <f t="shared" si="15"/>
        <v>170.5</v>
      </c>
      <c r="U32" s="24">
        <v>9</v>
      </c>
      <c r="V32" s="15">
        <v>1072</v>
      </c>
      <c r="W32" s="26">
        <f t="shared" si="16"/>
        <v>178.66666666666666</v>
      </c>
      <c r="X32" s="24">
        <v>12</v>
      </c>
      <c r="Y32" s="15">
        <v>1037</v>
      </c>
      <c r="Z32" s="26">
        <f t="shared" si="17"/>
        <v>172.83333333333334</v>
      </c>
      <c r="AA32" s="24">
        <v>13</v>
      </c>
      <c r="AB32" s="15">
        <v>983</v>
      </c>
      <c r="AC32" s="26">
        <f t="shared" si="19"/>
        <v>163.83333333333334</v>
      </c>
      <c r="AD32" s="24">
        <v>12</v>
      </c>
    </row>
    <row r="33" spans="1:30" ht="12.75">
      <c r="A33" s="15">
        <f t="shared" si="20"/>
        <v>4</v>
      </c>
      <c r="B33" s="21" t="s">
        <v>55</v>
      </c>
      <c r="C33" s="22">
        <f t="shared" si="18"/>
        <v>120</v>
      </c>
      <c r="D33" s="23">
        <v>1152</v>
      </c>
      <c r="E33" s="26">
        <f t="shared" si="10"/>
        <v>192</v>
      </c>
      <c r="F33" s="24">
        <v>13</v>
      </c>
      <c r="G33" s="23">
        <v>1174</v>
      </c>
      <c r="H33" s="26">
        <f t="shared" si="11"/>
        <v>195.66666666666666</v>
      </c>
      <c r="I33" s="24">
        <v>13</v>
      </c>
      <c r="J33" s="15">
        <v>1096</v>
      </c>
      <c r="K33" s="26">
        <f t="shared" si="12"/>
        <v>182.66666666666666</v>
      </c>
      <c r="L33" s="24">
        <v>12</v>
      </c>
      <c r="M33" s="15">
        <v>1130</v>
      </c>
      <c r="N33" s="26">
        <f t="shared" si="13"/>
        <v>188.33333333333334</v>
      </c>
      <c r="O33" s="24">
        <v>13</v>
      </c>
      <c r="P33" s="15">
        <v>1160</v>
      </c>
      <c r="Q33" s="26">
        <f t="shared" si="14"/>
        <v>193.33333333333334</v>
      </c>
      <c r="R33" s="24">
        <v>17</v>
      </c>
      <c r="S33" s="15">
        <v>1073</v>
      </c>
      <c r="T33" s="26">
        <f t="shared" si="15"/>
        <v>178.83333333333334</v>
      </c>
      <c r="U33" s="24">
        <v>15</v>
      </c>
      <c r="V33" s="15">
        <v>1166</v>
      </c>
      <c r="W33" s="26">
        <f t="shared" si="16"/>
        <v>194.33333333333334</v>
      </c>
      <c r="X33" s="24">
        <v>17</v>
      </c>
      <c r="Y33" s="15">
        <v>1132</v>
      </c>
      <c r="Z33" s="26">
        <f t="shared" si="17"/>
        <v>188.66666666666666</v>
      </c>
      <c r="AA33" s="24">
        <v>20</v>
      </c>
      <c r="AB33" s="15"/>
      <c r="AC33" s="26"/>
      <c r="AD33" s="24"/>
    </row>
    <row r="34" spans="1:30" ht="12.75">
      <c r="A34" s="15">
        <f t="shared" si="20"/>
        <v>5</v>
      </c>
      <c r="B34" s="21" t="s">
        <v>31</v>
      </c>
      <c r="C34" s="22">
        <f t="shared" si="18"/>
        <v>99</v>
      </c>
      <c r="D34" s="23">
        <v>973</v>
      </c>
      <c r="E34" s="26">
        <f t="shared" si="10"/>
        <v>162.16666666666666</v>
      </c>
      <c r="F34" s="24">
        <v>11</v>
      </c>
      <c r="G34" s="23">
        <v>1123</v>
      </c>
      <c r="H34" s="26">
        <f t="shared" si="11"/>
        <v>187.16666666666666</v>
      </c>
      <c r="I34" s="24">
        <v>12</v>
      </c>
      <c r="J34" s="23">
        <v>1143</v>
      </c>
      <c r="K34" s="26">
        <f t="shared" si="12"/>
        <v>190.5</v>
      </c>
      <c r="L34" s="24">
        <v>15</v>
      </c>
      <c r="M34" s="15">
        <v>1131</v>
      </c>
      <c r="N34" s="26">
        <f t="shared" si="13"/>
        <v>188.5</v>
      </c>
      <c r="O34" s="24">
        <v>15</v>
      </c>
      <c r="P34" s="15">
        <v>1102</v>
      </c>
      <c r="Q34" s="26">
        <f t="shared" si="14"/>
        <v>183.66666666666666</v>
      </c>
      <c r="R34" s="24">
        <v>11</v>
      </c>
      <c r="S34" s="23">
        <v>1073</v>
      </c>
      <c r="T34" s="26">
        <f t="shared" si="15"/>
        <v>178.83333333333334</v>
      </c>
      <c r="U34" s="24">
        <v>13</v>
      </c>
      <c r="V34" s="15">
        <v>975</v>
      </c>
      <c r="W34" s="26">
        <f t="shared" si="16"/>
        <v>162.5</v>
      </c>
      <c r="X34" s="24">
        <v>7</v>
      </c>
      <c r="Y34" s="15">
        <v>955</v>
      </c>
      <c r="Z34" s="26">
        <f t="shared" si="17"/>
        <v>159.16666666666666</v>
      </c>
      <c r="AA34" s="24">
        <v>9</v>
      </c>
      <c r="AB34" s="15">
        <v>880</v>
      </c>
      <c r="AC34" s="26">
        <f t="shared" si="19"/>
        <v>146.66666666666666</v>
      </c>
      <c r="AD34" s="24">
        <v>6</v>
      </c>
    </row>
    <row r="35" spans="1:30" ht="12.75">
      <c r="A35" s="15">
        <f t="shared" si="20"/>
        <v>6</v>
      </c>
      <c r="B35" s="21" t="s">
        <v>40</v>
      </c>
      <c r="C35" s="22">
        <f t="shared" si="18"/>
        <v>93</v>
      </c>
      <c r="D35" s="23">
        <v>1002</v>
      </c>
      <c r="E35" s="26">
        <f t="shared" si="10"/>
        <v>167</v>
      </c>
      <c r="F35" s="24">
        <v>12</v>
      </c>
      <c r="G35" s="23">
        <v>965</v>
      </c>
      <c r="H35" s="26">
        <f t="shared" si="11"/>
        <v>160.83333333333334</v>
      </c>
      <c r="I35" s="24">
        <v>9</v>
      </c>
      <c r="J35" s="15">
        <v>981</v>
      </c>
      <c r="K35" s="26">
        <f t="shared" si="12"/>
        <v>163.5</v>
      </c>
      <c r="L35" s="24">
        <v>10</v>
      </c>
      <c r="M35" s="23">
        <v>1025</v>
      </c>
      <c r="N35" s="26">
        <f t="shared" si="13"/>
        <v>170.83333333333334</v>
      </c>
      <c r="O35" s="24">
        <v>11</v>
      </c>
      <c r="P35" s="23">
        <v>1066</v>
      </c>
      <c r="Q35" s="26">
        <f t="shared" si="14"/>
        <v>177.66666666666666</v>
      </c>
      <c r="R35" s="24">
        <v>9</v>
      </c>
      <c r="S35" s="23">
        <v>1061</v>
      </c>
      <c r="T35" s="26">
        <f t="shared" si="15"/>
        <v>176.83333333333334</v>
      </c>
      <c r="U35" s="24">
        <v>11</v>
      </c>
      <c r="V35" s="23">
        <v>1066</v>
      </c>
      <c r="W35" s="26">
        <f t="shared" si="16"/>
        <v>177.66666666666666</v>
      </c>
      <c r="X35" s="24">
        <v>11</v>
      </c>
      <c r="Y35" s="15">
        <v>971</v>
      </c>
      <c r="Z35" s="26">
        <f t="shared" si="17"/>
        <v>161.83333333333334</v>
      </c>
      <c r="AA35" s="24">
        <v>10</v>
      </c>
      <c r="AB35" s="15">
        <v>969</v>
      </c>
      <c r="AC35" s="26">
        <f t="shared" si="19"/>
        <v>161.5</v>
      </c>
      <c r="AD35" s="24">
        <v>10</v>
      </c>
    </row>
    <row r="36" spans="1:30" ht="12.75">
      <c r="A36" s="15">
        <f t="shared" si="20"/>
        <v>7</v>
      </c>
      <c r="B36" s="21" t="s">
        <v>49</v>
      </c>
      <c r="C36" s="22">
        <f t="shared" si="18"/>
        <v>80</v>
      </c>
      <c r="D36" s="23"/>
      <c r="E36" s="26">
        <f t="shared" si="10"/>
        <v>0</v>
      </c>
      <c r="F36" s="24"/>
      <c r="G36" s="23">
        <v>1062</v>
      </c>
      <c r="H36" s="26">
        <f t="shared" si="11"/>
        <v>177</v>
      </c>
      <c r="I36" s="24">
        <v>11</v>
      </c>
      <c r="J36" s="23">
        <v>998</v>
      </c>
      <c r="K36" s="26">
        <f t="shared" si="12"/>
        <v>166.33333333333334</v>
      </c>
      <c r="L36" s="24">
        <v>11</v>
      </c>
      <c r="M36" s="23">
        <v>994</v>
      </c>
      <c r="N36" s="26">
        <f t="shared" si="13"/>
        <v>165.66666666666666</v>
      </c>
      <c r="O36" s="24">
        <v>9</v>
      </c>
      <c r="P36" s="23">
        <v>1096</v>
      </c>
      <c r="Q36" s="26">
        <f t="shared" si="14"/>
        <v>182.66666666666666</v>
      </c>
      <c r="R36" s="24">
        <v>10</v>
      </c>
      <c r="S36" s="23">
        <v>1053</v>
      </c>
      <c r="T36" s="26">
        <f t="shared" si="15"/>
        <v>175.5</v>
      </c>
      <c r="U36" s="24">
        <v>10</v>
      </c>
      <c r="V36" s="15">
        <v>1037</v>
      </c>
      <c r="W36" s="26">
        <f t="shared" si="16"/>
        <v>172.83333333333334</v>
      </c>
      <c r="X36" s="24">
        <v>10</v>
      </c>
      <c r="Y36" s="15">
        <v>1018</v>
      </c>
      <c r="Z36" s="26">
        <f t="shared" si="17"/>
        <v>169.66666666666666</v>
      </c>
      <c r="AA36" s="24">
        <v>12</v>
      </c>
      <c r="AB36" s="15">
        <v>912</v>
      </c>
      <c r="AC36" s="26">
        <f t="shared" si="19"/>
        <v>152</v>
      </c>
      <c r="AD36" s="24">
        <v>7</v>
      </c>
    </row>
    <row r="37" spans="1:30" ht="12.75">
      <c r="A37" s="15">
        <f t="shared" si="20"/>
        <v>8</v>
      </c>
      <c r="B37" s="21" t="s">
        <v>36</v>
      </c>
      <c r="C37" s="22">
        <f>L37+U37+R37+O37+X37+AA37+I37+AD37+F37</f>
        <v>54</v>
      </c>
      <c r="D37" s="23"/>
      <c r="E37" s="26">
        <f t="shared" si="10"/>
        <v>0</v>
      </c>
      <c r="F37" s="24"/>
      <c r="G37" s="23"/>
      <c r="H37" s="26">
        <f t="shared" si="11"/>
        <v>0</v>
      </c>
      <c r="I37" s="24"/>
      <c r="J37" s="23"/>
      <c r="K37" s="26">
        <f t="shared" si="12"/>
        <v>0</v>
      </c>
      <c r="L37" s="24"/>
      <c r="M37" s="23"/>
      <c r="N37" s="26">
        <f t="shared" si="13"/>
        <v>0</v>
      </c>
      <c r="O37" s="24"/>
      <c r="P37" s="23">
        <v>1117</v>
      </c>
      <c r="Q37" s="26">
        <f t="shared" si="14"/>
        <v>186.16666666666666</v>
      </c>
      <c r="R37" s="24">
        <v>12</v>
      </c>
      <c r="S37" s="23">
        <v>1072</v>
      </c>
      <c r="T37" s="26">
        <f t="shared" si="15"/>
        <v>178.66666666666666</v>
      </c>
      <c r="U37" s="24">
        <v>12</v>
      </c>
      <c r="V37" s="23">
        <v>1089</v>
      </c>
      <c r="W37" s="26">
        <f t="shared" si="16"/>
        <v>181.5</v>
      </c>
      <c r="X37" s="24">
        <v>13</v>
      </c>
      <c r="Y37" s="15">
        <v>953</v>
      </c>
      <c r="Z37" s="26">
        <f t="shared" si="17"/>
        <v>158.83333333333334</v>
      </c>
      <c r="AA37" s="24">
        <v>8</v>
      </c>
      <c r="AB37" s="15">
        <v>938</v>
      </c>
      <c r="AC37" s="26">
        <f t="shared" si="19"/>
        <v>156.33333333333334</v>
      </c>
      <c r="AD37" s="24">
        <v>9</v>
      </c>
    </row>
    <row r="38" spans="1:30" ht="12.75">
      <c r="A38" s="15">
        <f t="shared" si="20"/>
        <v>9</v>
      </c>
      <c r="B38" s="21" t="s">
        <v>46</v>
      </c>
      <c r="C38" s="22">
        <f t="shared" si="18"/>
        <v>52</v>
      </c>
      <c r="D38" s="29"/>
      <c r="E38" s="26">
        <f t="shared" si="10"/>
        <v>0</v>
      </c>
      <c r="F38" s="24"/>
      <c r="G38" s="29"/>
      <c r="H38" s="26">
        <f t="shared" si="11"/>
        <v>0</v>
      </c>
      <c r="I38" s="24"/>
      <c r="J38" s="29">
        <v>935</v>
      </c>
      <c r="K38" s="26">
        <f t="shared" si="12"/>
        <v>155.83333333333334</v>
      </c>
      <c r="L38" s="24">
        <v>9</v>
      </c>
      <c r="M38" s="29">
        <v>1003</v>
      </c>
      <c r="N38" s="26">
        <f t="shared" si="13"/>
        <v>167.16666666666666</v>
      </c>
      <c r="O38" s="24">
        <v>10</v>
      </c>
      <c r="P38" s="29">
        <v>1052</v>
      </c>
      <c r="Q38" s="26">
        <f t="shared" si="14"/>
        <v>175.33333333333334</v>
      </c>
      <c r="R38" s="24">
        <v>8</v>
      </c>
      <c r="S38" s="23">
        <v>992</v>
      </c>
      <c r="T38" s="26">
        <f t="shared" si="15"/>
        <v>165.33333333333334</v>
      </c>
      <c r="U38" s="24">
        <v>8</v>
      </c>
      <c r="V38" s="23">
        <v>780</v>
      </c>
      <c r="W38" s="26">
        <f t="shared" si="16"/>
        <v>130</v>
      </c>
      <c r="X38" s="24">
        <v>5</v>
      </c>
      <c r="Y38" s="15">
        <v>943</v>
      </c>
      <c r="Z38" s="26">
        <f t="shared" si="17"/>
        <v>157.16666666666666</v>
      </c>
      <c r="AA38" s="24">
        <v>7</v>
      </c>
      <c r="AB38" s="15">
        <v>874</v>
      </c>
      <c r="AC38" s="26">
        <f t="shared" si="19"/>
        <v>145.66666666666666</v>
      </c>
      <c r="AD38" s="24">
        <v>5</v>
      </c>
    </row>
    <row r="39" spans="1:30" ht="12.75">
      <c r="A39" s="15">
        <f t="shared" si="20"/>
        <v>10</v>
      </c>
      <c r="B39" s="21" t="s">
        <v>45</v>
      </c>
      <c r="C39" s="22">
        <f t="shared" si="18"/>
        <v>51</v>
      </c>
      <c r="D39" s="23"/>
      <c r="E39" s="26">
        <f t="shared" si="10"/>
        <v>0</v>
      </c>
      <c r="F39" s="24"/>
      <c r="G39" s="23"/>
      <c r="H39" s="26">
        <f t="shared" si="11"/>
        <v>0</v>
      </c>
      <c r="I39" s="24"/>
      <c r="J39" s="23"/>
      <c r="K39" s="26">
        <f t="shared" si="12"/>
        <v>0</v>
      </c>
      <c r="L39" s="24"/>
      <c r="M39" s="23">
        <v>803</v>
      </c>
      <c r="N39" s="26">
        <f t="shared" si="13"/>
        <v>133.83333333333334</v>
      </c>
      <c r="O39" s="24">
        <v>8</v>
      </c>
      <c r="P39" s="23">
        <v>774</v>
      </c>
      <c r="Q39" s="26">
        <f t="shared" si="14"/>
        <v>129</v>
      </c>
      <c r="R39" s="24">
        <v>7</v>
      </c>
      <c r="S39" s="23">
        <v>930</v>
      </c>
      <c r="T39" s="26">
        <f t="shared" si="15"/>
        <v>155</v>
      </c>
      <c r="U39" s="24">
        <v>6</v>
      </c>
      <c r="V39" s="23">
        <v>1033</v>
      </c>
      <c r="W39" s="26">
        <f t="shared" si="16"/>
        <v>172.16666666666666</v>
      </c>
      <c r="X39" s="24">
        <v>9</v>
      </c>
      <c r="Y39" s="15">
        <v>903</v>
      </c>
      <c r="Z39" s="26">
        <f t="shared" si="17"/>
        <v>150.5</v>
      </c>
      <c r="AA39" s="24">
        <v>6</v>
      </c>
      <c r="AB39" s="15">
        <v>1076</v>
      </c>
      <c r="AC39" s="26">
        <f t="shared" si="19"/>
        <v>179.33333333333334</v>
      </c>
      <c r="AD39" s="24">
        <v>15</v>
      </c>
    </row>
    <row r="40" spans="1:30" ht="12.75">
      <c r="A40" s="15">
        <f t="shared" si="20"/>
        <v>11</v>
      </c>
      <c r="B40" s="21" t="s">
        <v>51</v>
      </c>
      <c r="C40" s="22">
        <f t="shared" si="18"/>
        <v>31</v>
      </c>
      <c r="D40" s="23"/>
      <c r="E40" s="26">
        <f t="shared" si="10"/>
        <v>0</v>
      </c>
      <c r="F40" s="15"/>
      <c r="G40" s="23"/>
      <c r="H40" s="26">
        <f t="shared" si="11"/>
        <v>0</v>
      </c>
      <c r="I40" s="15"/>
      <c r="J40" s="23"/>
      <c r="K40" s="26">
        <f t="shared" si="12"/>
        <v>0</v>
      </c>
      <c r="L40" s="36"/>
      <c r="M40" s="23"/>
      <c r="N40" s="26">
        <f t="shared" si="13"/>
        <v>0</v>
      </c>
      <c r="O40" s="36"/>
      <c r="P40" s="23"/>
      <c r="Q40" s="26">
        <f t="shared" si="14"/>
        <v>0</v>
      </c>
      <c r="R40" s="24"/>
      <c r="S40" s="23">
        <v>947</v>
      </c>
      <c r="T40" s="26">
        <f t="shared" si="15"/>
        <v>157.83333333333334</v>
      </c>
      <c r="U40" s="24">
        <v>7</v>
      </c>
      <c r="V40" s="23">
        <v>972</v>
      </c>
      <c r="W40" s="26">
        <f t="shared" si="16"/>
        <v>162</v>
      </c>
      <c r="X40" s="24">
        <v>6</v>
      </c>
      <c r="Y40" s="15">
        <v>894</v>
      </c>
      <c r="Z40" s="26">
        <f t="shared" si="17"/>
        <v>149</v>
      </c>
      <c r="AA40" s="24">
        <v>5</v>
      </c>
      <c r="AB40" s="15">
        <v>984</v>
      </c>
      <c r="AC40" s="26">
        <f t="shared" si="19"/>
        <v>164</v>
      </c>
      <c r="AD40" s="24">
        <v>13</v>
      </c>
    </row>
    <row r="41" spans="1:30" ht="12.75">
      <c r="A41" s="15">
        <f t="shared" si="20"/>
        <v>12</v>
      </c>
      <c r="B41" s="21" t="s">
        <v>52</v>
      </c>
      <c r="C41" s="22">
        <f t="shared" si="18"/>
        <v>27</v>
      </c>
      <c r="D41" s="23"/>
      <c r="E41" s="26">
        <f t="shared" si="10"/>
        <v>0</v>
      </c>
      <c r="F41" s="23"/>
      <c r="G41" s="23"/>
      <c r="H41" s="26">
        <f t="shared" si="11"/>
        <v>0</v>
      </c>
      <c r="I41" s="23"/>
      <c r="J41" s="23"/>
      <c r="K41" s="26">
        <f t="shared" si="12"/>
        <v>0</v>
      </c>
      <c r="L41" s="19"/>
      <c r="M41" s="23"/>
      <c r="N41" s="26">
        <f t="shared" si="13"/>
        <v>0</v>
      </c>
      <c r="O41" s="36"/>
      <c r="P41" s="23"/>
      <c r="Q41" s="26">
        <f t="shared" si="14"/>
        <v>0</v>
      </c>
      <c r="R41" s="24"/>
      <c r="S41" s="23"/>
      <c r="T41" s="26">
        <f t="shared" si="15"/>
        <v>0</v>
      </c>
      <c r="U41" s="19"/>
      <c r="V41" s="23">
        <v>985</v>
      </c>
      <c r="W41" s="26">
        <f t="shared" si="16"/>
        <v>164.16666666666666</v>
      </c>
      <c r="X41" s="24">
        <v>8</v>
      </c>
      <c r="Y41" s="15">
        <v>1013</v>
      </c>
      <c r="Z41" s="26">
        <f t="shared" si="17"/>
        <v>168.83333333333334</v>
      </c>
      <c r="AA41" s="24">
        <v>11</v>
      </c>
      <c r="AB41" s="15">
        <v>920</v>
      </c>
      <c r="AC41" s="26">
        <f t="shared" si="19"/>
        <v>153.33333333333334</v>
      </c>
      <c r="AD41" s="24">
        <v>8</v>
      </c>
    </row>
    <row r="42" spans="1:30" ht="12.75">
      <c r="A42" s="15">
        <f t="shared" si="20"/>
        <v>13</v>
      </c>
      <c r="B42" s="21" t="s">
        <v>66</v>
      </c>
      <c r="C42" s="22">
        <f t="shared" si="18"/>
        <v>20</v>
      </c>
      <c r="D42" s="23">
        <v>881</v>
      </c>
      <c r="E42" s="26">
        <f t="shared" si="10"/>
        <v>146.83333333333334</v>
      </c>
      <c r="F42" s="28">
        <v>10</v>
      </c>
      <c r="G42" s="23">
        <v>979</v>
      </c>
      <c r="H42" s="26">
        <f t="shared" si="11"/>
        <v>163.16666666666666</v>
      </c>
      <c r="I42" s="28">
        <v>10</v>
      </c>
      <c r="J42" s="23"/>
      <c r="K42" s="26"/>
      <c r="L42" s="24"/>
      <c r="M42" s="23"/>
      <c r="N42" s="26"/>
      <c r="O42" s="24"/>
      <c r="P42" s="23"/>
      <c r="Q42" s="26"/>
      <c r="R42" s="24"/>
      <c r="S42" s="23"/>
      <c r="T42" s="26"/>
      <c r="U42" s="36"/>
      <c r="V42" s="23"/>
      <c r="W42" s="26"/>
      <c r="X42" s="24"/>
      <c r="Y42" s="15"/>
      <c r="Z42" s="26"/>
      <c r="AA42" s="24"/>
      <c r="AB42" s="15"/>
      <c r="AC42" s="26"/>
      <c r="AD42" s="24"/>
    </row>
    <row r="43" spans="1:30" ht="12.75">
      <c r="A43" s="15">
        <f t="shared" si="20"/>
        <v>14</v>
      </c>
      <c r="B43" s="21" t="s">
        <v>34</v>
      </c>
      <c r="C43" s="22">
        <f t="shared" si="18"/>
        <v>11</v>
      </c>
      <c r="D43" s="29"/>
      <c r="E43" s="26">
        <f t="shared" si="10"/>
        <v>0</v>
      </c>
      <c r="F43" s="28"/>
      <c r="G43" s="29"/>
      <c r="H43" s="26">
        <f t="shared" si="11"/>
        <v>0</v>
      </c>
      <c r="I43" s="28"/>
      <c r="J43" s="29"/>
      <c r="K43" s="26">
        <f t="shared" si="12"/>
        <v>0</v>
      </c>
      <c r="L43" s="28"/>
      <c r="M43" s="29"/>
      <c r="N43" s="26">
        <f t="shared" si="13"/>
        <v>0</v>
      </c>
      <c r="O43" s="24"/>
      <c r="P43" s="29"/>
      <c r="Q43" s="26">
        <f t="shared" si="14"/>
        <v>0</v>
      </c>
      <c r="R43" s="24"/>
      <c r="S43" s="23"/>
      <c r="T43" s="26">
        <f t="shared" si="15"/>
        <v>0</v>
      </c>
      <c r="U43" s="36"/>
      <c r="V43" s="23"/>
      <c r="W43" s="26">
        <f t="shared" si="16"/>
        <v>0</v>
      </c>
      <c r="X43" s="24"/>
      <c r="Y43" s="15"/>
      <c r="Z43" s="26">
        <f t="shared" si="17"/>
        <v>0</v>
      </c>
      <c r="AA43" s="24"/>
      <c r="AB43" s="15">
        <v>976</v>
      </c>
      <c r="AC43" s="26">
        <f t="shared" si="19"/>
        <v>162.66666666666666</v>
      </c>
      <c r="AD43" s="24">
        <v>11</v>
      </c>
    </row>
    <row r="44" spans="3:9" ht="12.75">
      <c r="C44" s="8"/>
      <c r="D44" s="8"/>
      <c r="E44" s="8"/>
      <c r="F44" s="8"/>
      <c r="G44" s="8"/>
      <c r="H44" s="8"/>
      <c r="I44" s="8"/>
    </row>
    <row r="104" ht="12.75">
      <c r="B104" s="3"/>
    </row>
    <row r="105" ht="12.75">
      <c r="B105" s="3"/>
    </row>
  </sheetData>
  <conditionalFormatting sqref="AA14:AA25 AD38:AD43 X14:X24 AA30:AA43 U14:U21 X30:X43 U30:U41 R14:R24 R37:R43 O14:O25 O30:O41 L14:L21 L30:L41 I14:I21 AD14:AD22 I37:I40 F14:F21 F30:F40">
    <cfRule type="cellIs" priority="1" dxfId="0" operator="between" stopIfTrue="1">
      <formula>200</formula>
      <formula>300</formula>
    </cfRule>
  </conditionalFormatting>
  <printOptions/>
  <pageMargins left="0.75" right="0.75" top="0.46" bottom="0.23" header="0.5" footer="0.2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06">
      <selection activeCell="A104" sqref="A104"/>
    </sheetView>
  </sheetViews>
  <sheetFormatPr defaultColWidth="9.140625" defaultRowHeight="12.75"/>
  <cols>
    <col min="1" max="1" width="9.140625" style="42" customWidth="1"/>
    <col min="2" max="2" width="11.421875" style="43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4" bestFit="1" customWidth="1"/>
    <col min="14" max="16384" width="9.140625" style="4" customWidth="1"/>
  </cols>
  <sheetData>
    <row r="1" spans="1:13" ht="12.75">
      <c r="A1" s="22" t="s">
        <v>20</v>
      </c>
      <c r="B1" s="37" t="s">
        <v>21</v>
      </c>
      <c r="C1" s="22" t="s">
        <v>22</v>
      </c>
      <c r="D1" s="38" t="s">
        <v>12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 t="s">
        <v>23</v>
      </c>
      <c r="L1" s="39" t="s">
        <v>24</v>
      </c>
      <c r="M1" s="40" t="s">
        <v>15</v>
      </c>
    </row>
    <row r="2" spans="1:13" ht="12.75">
      <c r="A2" s="27"/>
      <c r="B2" s="41">
        <v>39326</v>
      </c>
      <c r="C2" s="24">
        <v>1</v>
      </c>
      <c r="D2" s="21" t="s">
        <v>17</v>
      </c>
      <c r="E2" s="15">
        <v>160</v>
      </c>
      <c r="F2" s="15">
        <v>173</v>
      </c>
      <c r="G2" s="15">
        <v>174</v>
      </c>
      <c r="H2" s="15">
        <v>234</v>
      </c>
      <c r="I2" s="15">
        <v>222</v>
      </c>
      <c r="J2" s="15">
        <v>157</v>
      </c>
      <c r="K2" s="15"/>
      <c r="L2" s="15">
        <f aca="true" t="shared" si="0" ref="L2:L46">SUM(E2:J2)</f>
        <v>1120</v>
      </c>
      <c r="M2" s="25">
        <f aca="true" t="shared" si="1" ref="M2:M102">L2/6</f>
        <v>186.66666666666666</v>
      </c>
    </row>
    <row r="3" spans="1:13" ht="12.75">
      <c r="A3" s="27"/>
      <c r="B3" s="41">
        <v>39326</v>
      </c>
      <c r="C3" s="24">
        <v>1</v>
      </c>
      <c r="D3" s="21" t="s">
        <v>16</v>
      </c>
      <c r="E3" s="15">
        <v>165</v>
      </c>
      <c r="F3" s="15">
        <v>214</v>
      </c>
      <c r="G3" s="15">
        <v>125</v>
      </c>
      <c r="H3" s="15">
        <v>139</v>
      </c>
      <c r="I3" s="15">
        <v>152</v>
      </c>
      <c r="J3" s="15">
        <v>194</v>
      </c>
      <c r="K3" s="15"/>
      <c r="L3" s="15">
        <f t="shared" si="0"/>
        <v>989</v>
      </c>
      <c r="M3" s="25">
        <f t="shared" si="1"/>
        <v>164.83333333333334</v>
      </c>
    </row>
    <row r="4" spans="1:13" ht="12.75">
      <c r="A4" s="27"/>
      <c r="B4" s="41">
        <v>39328</v>
      </c>
      <c r="C4" s="24">
        <v>1</v>
      </c>
      <c r="D4" s="21" t="s">
        <v>28</v>
      </c>
      <c r="E4" s="15">
        <v>177</v>
      </c>
      <c r="F4" s="15">
        <v>190</v>
      </c>
      <c r="G4" s="15">
        <v>168</v>
      </c>
      <c r="H4" s="15">
        <v>244</v>
      </c>
      <c r="I4" s="15">
        <v>160</v>
      </c>
      <c r="J4" s="15">
        <v>190</v>
      </c>
      <c r="K4" s="15"/>
      <c r="L4" s="15">
        <f t="shared" si="0"/>
        <v>1129</v>
      </c>
      <c r="M4" s="25">
        <f t="shared" si="1"/>
        <v>188.16666666666666</v>
      </c>
    </row>
    <row r="5" spans="1:13" ht="12.75">
      <c r="A5" s="27"/>
      <c r="B5" s="41">
        <v>39328</v>
      </c>
      <c r="C5" s="24">
        <v>1</v>
      </c>
      <c r="D5" s="21" t="s">
        <v>27</v>
      </c>
      <c r="E5" s="15">
        <v>222</v>
      </c>
      <c r="F5" s="15">
        <v>198</v>
      </c>
      <c r="G5" s="15">
        <v>157</v>
      </c>
      <c r="H5" s="15">
        <v>181</v>
      </c>
      <c r="I5" s="15">
        <v>187</v>
      </c>
      <c r="J5" s="15">
        <v>190</v>
      </c>
      <c r="K5" s="15"/>
      <c r="L5" s="15">
        <f t="shared" si="0"/>
        <v>1135</v>
      </c>
      <c r="M5" s="25">
        <f t="shared" si="1"/>
        <v>189.16666666666666</v>
      </c>
    </row>
    <row r="6" spans="1:13" ht="12.75">
      <c r="A6" s="27"/>
      <c r="B6" s="41">
        <v>39332</v>
      </c>
      <c r="C6" s="24">
        <v>1</v>
      </c>
      <c r="D6" s="21" t="s">
        <v>29</v>
      </c>
      <c r="E6" s="15">
        <v>191</v>
      </c>
      <c r="F6" s="15">
        <v>223</v>
      </c>
      <c r="G6" s="15">
        <v>175</v>
      </c>
      <c r="H6" s="15">
        <v>213</v>
      </c>
      <c r="I6" s="15">
        <v>182</v>
      </c>
      <c r="J6" s="15">
        <v>160</v>
      </c>
      <c r="K6" s="15"/>
      <c r="L6" s="15">
        <f t="shared" si="0"/>
        <v>1144</v>
      </c>
      <c r="M6" s="25">
        <f t="shared" si="1"/>
        <v>190.66666666666666</v>
      </c>
    </row>
    <row r="7" spans="1:13" ht="12.75">
      <c r="A7" s="27"/>
      <c r="B7" s="41">
        <v>39332</v>
      </c>
      <c r="C7" s="24">
        <v>1</v>
      </c>
      <c r="D7" s="21" t="s">
        <v>30</v>
      </c>
      <c r="E7" s="15">
        <v>208</v>
      </c>
      <c r="F7" s="15">
        <v>171</v>
      </c>
      <c r="G7" s="15">
        <v>209</v>
      </c>
      <c r="H7" s="15">
        <v>167</v>
      </c>
      <c r="I7" s="15">
        <v>199</v>
      </c>
      <c r="J7" s="15">
        <v>202</v>
      </c>
      <c r="K7" s="15"/>
      <c r="L7" s="15">
        <f t="shared" si="0"/>
        <v>1156</v>
      </c>
      <c r="M7" s="25">
        <f t="shared" si="1"/>
        <v>192.66666666666666</v>
      </c>
    </row>
    <row r="8" spans="1:13" ht="12.75">
      <c r="A8" s="27"/>
      <c r="B8" s="41">
        <v>39333</v>
      </c>
      <c r="C8" s="24">
        <v>2</v>
      </c>
      <c r="D8" s="21" t="s">
        <v>28</v>
      </c>
      <c r="E8" s="15">
        <v>192</v>
      </c>
      <c r="F8" s="15">
        <v>161</v>
      </c>
      <c r="G8" s="15">
        <v>146</v>
      </c>
      <c r="H8" s="15">
        <v>135</v>
      </c>
      <c r="I8" s="15">
        <v>180</v>
      </c>
      <c r="J8" s="15">
        <v>133</v>
      </c>
      <c r="K8" s="15"/>
      <c r="L8" s="15">
        <f t="shared" si="0"/>
        <v>947</v>
      </c>
      <c r="M8" s="25">
        <f t="shared" si="1"/>
        <v>157.83333333333334</v>
      </c>
    </row>
    <row r="9" spans="1:13" ht="12.75">
      <c r="A9" s="27"/>
      <c r="B9" s="41">
        <v>39333</v>
      </c>
      <c r="C9" s="24">
        <v>1</v>
      </c>
      <c r="D9" s="21" t="s">
        <v>31</v>
      </c>
      <c r="E9" s="15">
        <v>135</v>
      </c>
      <c r="F9" s="15">
        <v>104</v>
      </c>
      <c r="G9" s="15">
        <v>114</v>
      </c>
      <c r="H9" s="15">
        <v>76</v>
      </c>
      <c r="I9" s="15">
        <v>107</v>
      </c>
      <c r="J9" s="15">
        <v>118</v>
      </c>
      <c r="K9" s="15"/>
      <c r="L9" s="15">
        <f t="shared" si="0"/>
        <v>654</v>
      </c>
      <c r="M9" s="25">
        <f t="shared" si="1"/>
        <v>109</v>
      </c>
    </row>
    <row r="10" spans="1:13" ht="12.75">
      <c r="A10" s="27"/>
      <c r="B10" s="41">
        <v>39333</v>
      </c>
      <c r="C10" s="24">
        <v>2</v>
      </c>
      <c r="D10" s="21" t="s">
        <v>17</v>
      </c>
      <c r="E10" s="15">
        <v>186</v>
      </c>
      <c r="F10" s="15">
        <v>197</v>
      </c>
      <c r="G10" s="15">
        <v>173</v>
      </c>
      <c r="H10" s="15">
        <v>159</v>
      </c>
      <c r="I10" s="15">
        <v>148</v>
      </c>
      <c r="J10" s="15">
        <v>178</v>
      </c>
      <c r="K10" s="15"/>
      <c r="L10" s="15">
        <f t="shared" si="0"/>
        <v>1041</v>
      </c>
      <c r="M10" s="25">
        <f t="shared" si="1"/>
        <v>173.5</v>
      </c>
    </row>
    <row r="11" spans="1:13" ht="12.75">
      <c r="A11" s="27"/>
      <c r="B11" s="41">
        <v>39333</v>
      </c>
      <c r="C11" s="24">
        <v>1</v>
      </c>
      <c r="D11" s="21" t="s">
        <v>32</v>
      </c>
      <c r="E11" s="15">
        <v>156</v>
      </c>
      <c r="F11" s="15">
        <v>163</v>
      </c>
      <c r="G11" s="15">
        <v>145</v>
      </c>
      <c r="H11" s="15">
        <v>155</v>
      </c>
      <c r="I11" s="15">
        <v>141</v>
      </c>
      <c r="J11" s="15">
        <v>141</v>
      </c>
      <c r="K11" s="15"/>
      <c r="L11" s="15">
        <f t="shared" si="0"/>
        <v>901</v>
      </c>
      <c r="M11" s="25">
        <f t="shared" si="1"/>
        <v>150.16666666666666</v>
      </c>
    </row>
    <row r="12" spans="1:13" ht="12.75">
      <c r="A12" s="27"/>
      <c r="B12" s="41">
        <v>39333</v>
      </c>
      <c r="C12" s="24">
        <v>2</v>
      </c>
      <c r="D12" s="21" t="s">
        <v>27</v>
      </c>
      <c r="E12" s="15">
        <v>160</v>
      </c>
      <c r="F12" s="15">
        <v>225</v>
      </c>
      <c r="G12" s="15">
        <v>236</v>
      </c>
      <c r="H12" s="15">
        <v>150</v>
      </c>
      <c r="I12" s="15">
        <v>168</v>
      </c>
      <c r="J12" s="15">
        <v>155</v>
      </c>
      <c r="K12" s="15"/>
      <c r="L12" s="15">
        <f t="shared" si="0"/>
        <v>1094</v>
      </c>
      <c r="M12" s="25">
        <f t="shared" si="1"/>
        <v>182.33333333333334</v>
      </c>
    </row>
    <row r="13" spans="1:13" ht="12.75">
      <c r="A13" s="27"/>
      <c r="B13" s="41">
        <v>39333</v>
      </c>
      <c r="C13" s="24">
        <v>1</v>
      </c>
      <c r="D13" s="21" t="s">
        <v>33</v>
      </c>
      <c r="E13" s="15">
        <v>130</v>
      </c>
      <c r="F13" s="15">
        <v>203</v>
      </c>
      <c r="G13" s="15">
        <v>175</v>
      </c>
      <c r="H13" s="15">
        <v>136</v>
      </c>
      <c r="I13" s="15">
        <v>147</v>
      </c>
      <c r="J13" s="15">
        <v>139</v>
      </c>
      <c r="K13" s="15">
        <v>60</v>
      </c>
      <c r="L13" s="15">
        <f>SUM(E13:K13)</f>
        <v>990</v>
      </c>
      <c r="M13" s="25">
        <f t="shared" si="1"/>
        <v>165</v>
      </c>
    </row>
    <row r="14" spans="1:13" ht="12.75">
      <c r="A14" s="27"/>
      <c r="B14" s="41">
        <v>39334</v>
      </c>
      <c r="C14" s="24">
        <v>1</v>
      </c>
      <c r="D14" s="21" t="s">
        <v>34</v>
      </c>
      <c r="E14" s="15">
        <v>168</v>
      </c>
      <c r="F14" s="15">
        <v>212</v>
      </c>
      <c r="G14" s="15">
        <v>155</v>
      </c>
      <c r="H14" s="15">
        <v>128</v>
      </c>
      <c r="I14" s="15">
        <v>155</v>
      </c>
      <c r="J14" s="15">
        <v>158</v>
      </c>
      <c r="K14" s="15"/>
      <c r="L14" s="15">
        <f t="shared" si="0"/>
        <v>976</v>
      </c>
      <c r="M14" s="25">
        <f t="shared" si="1"/>
        <v>162.66666666666666</v>
      </c>
    </row>
    <row r="15" spans="1:13" ht="12.75">
      <c r="A15" s="27"/>
      <c r="B15" s="41">
        <v>39334</v>
      </c>
      <c r="C15" s="24">
        <v>1</v>
      </c>
      <c r="D15" s="21" t="s">
        <v>35</v>
      </c>
      <c r="E15" s="15">
        <v>210</v>
      </c>
      <c r="F15" s="15">
        <v>213</v>
      </c>
      <c r="G15" s="15">
        <v>212</v>
      </c>
      <c r="H15" s="15">
        <v>174</v>
      </c>
      <c r="I15" s="15">
        <v>193</v>
      </c>
      <c r="J15" s="15">
        <v>169</v>
      </c>
      <c r="K15" s="15"/>
      <c r="L15" s="15">
        <f t="shared" si="0"/>
        <v>1171</v>
      </c>
      <c r="M15" s="25">
        <f t="shared" si="1"/>
        <v>195.16666666666666</v>
      </c>
    </row>
    <row r="16" spans="1:13" ht="12.75">
      <c r="A16" s="27"/>
      <c r="B16" s="41">
        <v>39334</v>
      </c>
      <c r="C16" s="24">
        <v>1</v>
      </c>
      <c r="D16" s="21" t="s">
        <v>36</v>
      </c>
      <c r="E16" s="15">
        <v>171</v>
      </c>
      <c r="F16" s="15">
        <v>164</v>
      </c>
      <c r="G16" s="15">
        <v>136</v>
      </c>
      <c r="H16" s="15">
        <v>168</v>
      </c>
      <c r="I16" s="15">
        <v>106</v>
      </c>
      <c r="J16" s="15">
        <v>126</v>
      </c>
      <c r="K16" s="15"/>
      <c r="L16" s="15">
        <f t="shared" si="0"/>
        <v>871</v>
      </c>
      <c r="M16" s="25">
        <f t="shared" si="1"/>
        <v>145.16666666666666</v>
      </c>
    </row>
    <row r="17" spans="1:13" ht="12.75">
      <c r="A17" s="27"/>
      <c r="B17" s="41">
        <v>39334</v>
      </c>
      <c r="C17" s="24">
        <v>1</v>
      </c>
      <c r="D17" s="21" t="s">
        <v>37</v>
      </c>
      <c r="E17" s="15">
        <v>159</v>
      </c>
      <c r="F17" s="15">
        <v>144</v>
      </c>
      <c r="G17" s="15">
        <v>168</v>
      </c>
      <c r="H17" s="15">
        <v>186</v>
      </c>
      <c r="I17" s="15">
        <v>187</v>
      </c>
      <c r="J17" s="15">
        <v>168</v>
      </c>
      <c r="K17" s="15"/>
      <c r="L17" s="15">
        <f t="shared" si="0"/>
        <v>1012</v>
      </c>
      <c r="M17" s="25">
        <f t="shared" si="1"/>
        <v>168.66666666666666</v>
      </c>
    </row>
    <row r="18" spans="1:13" ht="12.75">
      <c r="A18" s="27"/>
      <c r="B18" s="41">
        <v>39334</v>
      </c>
      <c r="C18" s="24">
        <v>1</v>
      </c>
      <c r="D18" s="21" t="s">
        <v>38</v>
      </c>
      <c r="E18" s="15">
        <v>186</v>
      </c>
      <c r="F18" s="15">
        <v>205</v>
      </c>
      <c r="G18" s="15">
        <v>146</v>
      </c>
      <c r="H18" s="15">
        <v>153</v>
      </c>
      <c r="I18" s="15">
        <v>157</v>
      </c>
      <c r="J18" s="15">
        <v>161</v>
      </c>
      <c r="K18" s="15"/>
      <c r="L18" s="15">
        <f t="shared" si="0"/>
        <v>1008</v>
      </c>
      <c r="M18" s="25">
        <f t="shared" si="1"/>
        <v>168</v>
      </c>
    </row>
    <row r="19" spans="1:13" ht="12.75">
      <c r="A19" s="27"/>
      <c r="B19" s="41">
        <v>39334</v>
      </c>
      <c r="C19" s="24">
        <v>2</v>
      </c>
      <c r="D19" s="21" t="s">
        <v>16</v>
      </c>
      <c r="E19" s="15">
        <v>149</v>
      </c>
      <c r="F19" s="15">
        <v>136</v>
      </c>
      <c r="G19" s="15">
        <v>163</v>
      </c>
      <c r="H19" s="15">
        <v>226</v>
      </c>
      <c r="I19" s="15">
        <v>162</v>
      </c>
      <c r="J19" s="15">
        <v>175</v>
      </c>
      <c r="K19" s="15"/>
      <c r="L19" s="15">
        <f t="shared" si="0"/>
        <v>1011</v>
      </c>
      <c r="M19" s="25">
        <f t="shared" si="1"/>
        <v>168.5</v>
      </c>
    </row>
    <row r="20" spans="1:13" ht="12.75">
      <c r="A20" s="27"/>
      <c r="B20" s="41">
        <v>39334</v>
      </c>
      <c r="C20" s="24">
        <v>3</v>
      </c>
      <c r="D20" s="21" t="s">
        <v>28</v>
      </c>
      <c r="E20" s="15">
        <v>215</v>
      </c>
      <c r="F20" s="15">
        <v>144</v>
      </c>
      <c r="G20" s="15">
        <v>165</v>
      </c>
      <c r="H20" s="15">
        <v>181</v>
      </c>
      <c r="I20" s="15">
        <v>172</v>
      </c>
      <c r="J20" s="15">
        <v>175</v>
      </c>
      <c r="K20" s="15"/>
      <c r="L20" s="15">
        <f t="shared" si="0"/>
        <v>1052</v>
      </c>
      <c r="M20" s="25">
        <f t="shared" si="1"/>
        <v>175.33333333333334</v>
      </c>
    </row>
    <row r="21" spans="1:13" ht="12.75">
      <c r="A21" s="27"/>
      <c r="B21" s="41">
        <v>39334</v>
      </c>
      <c r="C21" s="24">
        <v>2</v>
      </c>
      <c r="D21" s="21" t="s">
        <v>31</v>
      </c>
      <c r="E21" s="15">
        <v>153</v>
      </c>
      <c r="F21" s="15">
        <v>154</v>
      </c>
      <c r="G21" s="15">
        <v>153</v>
      </c>
      <c r="H21" s="15">
        <v>154</v>
      </c>
      <c r="I21" s="15">
        <v>114</v>
      </c>
      <c r="J21" s="15">
        <v>101</v>
      </c>
      <c r="K21" s="15"/>
      <c r="L21" s="15">
        <f t="shared" si="0"/>
        <v>829</v>
      </c>
      <c r="M21" s="25">
        <f t="shared" si="1"/>
        <v>138.16666666666666</v>
      </c>
    </row>
    <row r="22" spans="1:13" ht="12.75">
      <c r="A22" s="27"/>
      <c r="B22" s="41">
        <v>39337</v>
      </c>
      <c r="C22" s="24">
        <v>2</v>
      </c>
      <c r="D22" s="21" t="s">
        <v>29</v>
      </c>
      <c r="E22" s="15">
        <v>158</v>
      </c>
      <c r="F22" s="15">
        <v>185</v>
      </c>
      <c r="G22" s="15">
        <v>181</v>
      </c>
      <c r="H22" s="15">
        <v>154</v>
      </c>
      <c r="I22" s="15">
        <v>193</v>
      </c>
      <c r="J22" s="15">
        <v>195</v>
      </c>
      <c r="K22" s="15"/>
      <c r="L22" s="15">
        <f t="shared" si="0"/>
        <v>1066</v>
      </c>
      <c r="M22" s="25">
        <f t="shared" si="1"/>
        <v>177.66666666666666</v>
      </c>
    </row>
    <row r="23" spans="1:13" ht="12.75">
      <c r="A23" s="27"/>
      <c r="B23" s="41">
        <v>39337</v>
      </c>
      <c r="C23" s="24">
        <v>2</v>
      </c>
      <c r="D23" s="21" t="s">
        <v>30</v>
      </c>
      <c r="E23" s="15">
        <v>170</v>
      </c>
      <c r="F23" s="15">
        <v>184</v>
      </c>
      <c r="G23" s="15">
        <v>164</v>
      </c>
      <c r="H23" s="15">
        <v>155</v>
      </c>
      <c r="I23" s="15">
        <v>147</v>
      </c>
      <c r="J23" s="15">
        <v>142</v>
      </c>
      <c r="K23" s="15"/>
      <c r="L23" s="15">
        <f t="shared" si="0"/>
        <v>962</v>
      </c>
      <c r="M23" s="25">
        <f t="shared" si="1"/>
        <v>160.33333333333334</v>
      </c>
    </row>
    <row r="24" spans="1:13" ht="12.75">
      <c r="A24" s="27"/>
      <c r="B24" s="41">
        <v>39340</v>
      </c>
      <c r="C24" s="24">
        <v>2</v>
      </c>
      <c r="D24" s="21" t="s">
        <v>32</v>
      </c>
      <c r="E24" s="15">
        <v>206</v>
      </c>
      <c r="F24" s="15">
        <v>189</v>
      </c>
      <c r="G24" s="15">
        <v>183</v>
      </c>
      <c r="H24" s="15">
        <v>151</v>
      </c>
      <c r="I24" s="15">
        <v>199</v>
      </c>
      <c r="J24" s="15">
        <v>143</v>
      </c>
      <c r="K24" s="15"/>
      <c r="L24" s="15">
        <f t="shared" si="0"/>
        <v>1071</v>
      </c>
      <c r="M24" s="25">
        <f t="shared" si="1"/>
        <v>178.5</v>
      </c>
    </row>
    <row r="25" spans="1:13" ht="12.75">
      <c r="A25" s="27"/>
      <c r="B25" s="41">
        <v>39340</v>
      </c>
      <c r="C25" s="24">
        <v>3</v>
      </c>
      <c r="D25" s="21" t="s">
        <v>16</v>
      </c>
      <c r="E25" s="15">
        <v>187</v>
      </c>
      <c r="F25" s="15">
        <v>168</v>
      </c>
      <c r="G25" s="15">
        <v>134</v>
      </c>
      <c r="H25" s="15">
        <v>213</v>
      </c>
      <c r="I25" s="15">
        <v>191</v>
      </c>
      <c r="J25" s="15">
        <v>180</v>
      </c>
      <c r="K25" s="15"/>
      <c r="L25" s="15">
        <f t="shared" si="0"/>
        <v>1073</v>
      </c>
      <c r="M25" s="25">
        <f t="shared" si="1"/>
        <v>178.83333333333334</v>
      </c>
    </row>
    <row r="26" spans="1:13" ht="12.75">
      <c r="A26" s="27"/>
      <c r="B26" s="41">
        <v>39341</v>
      </c>
      <c r="C26" s="24">
        <v>2</v>
      </c>
      <c r="D26" s="21" t="s">
        <v>33</v>
      </c>
      <c r="E26" s="15">
        <v>160</v>
      </c>
      <c r="F26" s="15">
        <v>176</v>
      </c>
      <c r="G26" s="15">
        <v>166</v>
      </c>
      <c r="H26" s="15">
        <v>106</v>
      </c>
      <c r="I26" s="15">
        <v>167</v>
      </c>
      <c r="J26" s="15">
        <v>134</v>
      </c>
      <c r="K26" s="15">
        <v>60</v>
      </c>
      <c r="L26" s="15">
        <f>SUM(E26:K26)</f>
        <v>969</v>
      </c>
      <c r="M26" s="25">
        <f t="shared" si="1"/>
        <v>161.5</v>
      </c>
    </row>
    <row r="27" spans="1:13" ht="12.75">
      <c r="A27" s="27"/>
      <c r="B27" s="41">
        <v>39341</v>
      </c>
      <c r="C27" s="24">
        <v>3</v>
      </c>
      <c r="D27" s="21" t="s">
        <v>27</v>
      </c>
      <c r="E27" s="15">
        <v>206</v>
      </c>
      <c r="F27" s="15">
        <v>223</v>
      </c>
      <c r="G27" s="15">
        <v>157</v>
      </c>
      <c r="H27" s="15">
        <v>158</v>
      </c>
      <c r="I27" s="15">
        <v>209</v>
      </c>
      <c r="J27" s="15">
        <v>277</v>
      </c>
      <c r="K27" s="15"/>
      <c r="L27" s="15">
        <f t="shared" si="0"/>
        <v>1230</v>
      </c>
      <c r="M27" s="25">
        <f t="shared" si="1"/>
        <v>205</v>
      </c>
    </row>
    <row r="28" spans="1:13" ht="12.75">
      <c r="A28" s="27"/>
      <c r="B28" s="41">
        <v>39341</v>
      </c>
      <c r="C28" s="24">
        <v>2</v>
      </c>
      <c r="D28" s="21" t="s">
        <v>37</v>
      </c>
      <c r="E28" s="15">
        <v>190</v>
      </c>
      <c r="F28" s="15">
        <v>156</v>
      </c>
      <c r="G28" s="15">
        <v>176</v>
      </c>
      <c r="H28" s="15">
        <v>133</v>
      </c>
      <c r="I28" s="15">
        <v>165</v>
      </c>
      <c r="J28" s="15">
        <v>234</v>
      </c>
      <c r="K28" s="15"/>
      <c r="L28" s="15">
        <f t="shared" si="0"/>
        <v>1054</v>
      </c>
      <c r="M28" s="25">
        <f t="shared" si="1"/>
        <v>175.66666666666666</v>
      </c>
    </row>
    <row r="29" spans="1:13" ht="12.75">
      <c r="A29" s="27"/>
      <c r="B29" s="41">
        <v>39341</v>
      </c>
      <c r="C29" s="24">
        <v>2</v>
      </c>
      <c r="D29" s="21" t="s">
        <v>36</v>
      </c>
      <c r="E29" s="15">
        <v>160</v>
      </c>
      <c r="F29" s="15">
        <v>147</v>
      </c>
      <c r="G29" s="15">
        <v>137</v>
      </c>
      <c r="H29" s="15">
        <v>161</v>
      </c>
      <c r="I29" s="15">
        <v>188</v>
      </c>
      <c r="J29" s="15">
        <v>145</v>
      </c>
      <c r="K29" s="15"/>
      <c r="L29" s="15">
        <f t="shared" si="0"/>
        <v>938</v>
      </c>
      <c r="M29" s="25">
        <f t="shared" si="1"/>
        <v>156.33333333333334</v>
      </c>
    </row>
    <row r="30" spans="1:13" ht="12.75">
      <c r="A30" s="27"/>
      <c r="B30" s="41">
        <v>39341</v>
      </c>
      <c r="C30" s="24">
        <v>1</v>
      </c>
      <c r="D30" s="21" t="s">
        <v>40</v>
      </c>
      <c r="E30" s="15">
        <v>162</v>
      </c>
      <c r="F30" s="15">
        <v>181</v>
      </c>
      <c r="G30" s="15">
        <v>179</v>
      </c>
      <c r="H30" s="15">
        <v>158</v>
      </c>
      <c r="I30" s="15">
        <v>139</v>
      </c>
      <c r="J30" s="15">
        <v>150</v>
      </c>
      <c r="K30" s="15"/>
      <c r="L30" s="15">
        <f t="shared" si="0"/>
        <v>969</v>
      </c>
      <c r="M30" s="25">
        <f t="shared" si="1"/>
        <v>161.5</v>
      </c>
    </row>
    <row r="31" spans="1:13" ht="12.75">
      <c r="A31" s="27"/>
      <c r="B31" s="41">
        <v>39341</v>
      </c>
      <c r="C31" s="24">
        <v>1</v>
      </c>
      <c r="D31" s="21" t="s">
        <v>41</v>
      </c>
      <c r="E31" s="15">
        <v>180</v>
      </c>
      <c r="F31" s="15">
        <v>171</v>
      </c>
      <c r="G31" s="15">
        <v>202</v>
      </c>
      <c r="H31" s="15">
        <v>213</v>
      </c>
      <c r="I31" s="15">
        <v>204</v>
      </c>
      <c r="J31" s="15">
        <v>163</v>
      </c>
      <c r="K31" s="15"/>
      <c r="L31" s="15">
        <f t="shared" si="0"/>
        <v>1133</v>
      </c>
      <c r="M31" s="25">
        <f t="shared" si="1"/>
        <v>188.83333333333334</v>
      </c>
    </row>
    <row r="32" spans="1:13" ht="12.75">
      <c r="A32" s="27"/>
      <c r="B32" s="41">
        <v>39341</v>
      </c>
      <c r="C32" s="24">
        <v>4</v>
      </c>
      <c r="D32" s="21" t="s">
        <v>16</v>
      </c>
      <c r="E32" s="15">
        <v>196</v>
      </c>
      <c r="F32" s="15">
        <v>227</v>
      </c>
      <c r="G32" s="15">
        <v>222</v>
      </c>
      <c r="H32" s="15">
        <v>187</v>
      </c>
      <c r="I32" s="15">
        <v>149</v>
      </c>
      <c r="J32" s="15">
        <v>213</v>
      </c>
      <c r="K32" s="15"/>
      <c r="L32" s="15">
        <f t="shared" si="0"/>
        <v>1194</v>
      </c>
      <c r="M32" s="25">
        <f t="shared" si="1"/>
        <v>199</v>
      </c>
    </row>
    <row r="33" spans="1:13" ht="12.75">
      <c r="A33" s="27"/>
      <c r="B33" s="41">
        <v>39341</v>
      </c>
      <c r="C33" s="24">
        <v>3</v>
      </c>
      <c r="D33" s="21" t="s">
        <v>17</v>
      </c>
      <c r="E33" s="15">
        <v>213</v>
      </c>
      <c r="F33" s="15">
        <v>190</v>
      </c>
      <c r="G33" s="15">
        <v>237</v>
      </c>
      <c r="H33" s="15">
        <v>162</v>
      </c>
      <c r="I33" s="15">
        <v>158</v>
      </c>
      <c r="J33" s="15">
        <v>145</v>
      </c>
      <c r="K33" s="15"/>
      <c r="L33" s="15">
        <f t="shared" si="0"/>
        <v>1105</v>
      </c>
      <c r="M33" s="25">
        <f t="shared" si="1"/>
        <v>184.16666666666666</v>
      </c>
    </row>
    <row r="34" spans="1:13" ht="12.75">
      <c r="A34" s="27"/>
      <c r="B34" s="41">
        <v>39342</v>
      </c>
      <c r="C34" s="24">
        <v>1</v>
      </c>
      <c r="D34" s="21" t="s">
        <v>42</v>
      </c>
      <c r="E34" s="15">
        <v>221</v>
      </c>
      <c r="F34" s="15">
        <v>153</v>
      </c>
      <c r="G34" s="15">
        <v>213</v>
      </c>
      <c r="H34" s="15">
        <v>170</v>
      </c>
      <c r="I34" s="15">
        <v>236</v>
      </c>
      <c r="J34" s="15">
        <v>191</v>
      </c>
      <c r="K34" s="15"/>
      <c r="L34" s="15">
        <f t="shared" si="0"/>
        <v>1184</v>
      </c>
      <c r="M34" s="25">
        <f t="shared" si="1"/>
        <v>197.33333333333334</v>
      </c>
    </row>
    <row r="35" spans="1:13" ht="12.75">
      <c r="A35" s="27"/>
      <c r="B35" s="41">
        <v>39342</v>
      </c>
      <c r="C35" s="24">
        <v>1</v>
      </c>
      <c r="D35" s="21" t="s">
        <v>43</v>
      </c>
      <c r="E35" s="15">
        <v>178</v>
      </c>
      <c r="F35" s="15">
        <v>146</v>
      </c>
      <c r="G35" s="15">
        <v>153</v>
      </c>
      <c r="H35" s="15">
        <v>156</v>
      </c>
      <c r="I35" s="15">
        <v>169</v>
      </c>
      <c r="J35" s="15">
        <v>165</v>
      </c>
      <c r="K35" s="15"/>
      <c r="L35" s="15">
        <f t="shared" si="0"/>
        <v>967</v>
      </c>
      <c r="M35" s="25">
        <f t="shared" si="1"/>
        <v>161.16666666666666</v>
      </c>
    </row>
    <row r="36" spans="1:13" ht="12.75">
      <c r="A36" s="27"/>
      <c r="B36" s="41">
        <v>39344</v>
      </c>
      <c r="C36" s="24">
        <v>2</v>
      </c>
      <c r="D36" s="21" t="s">
        <v>43</v>
      </c>
      <c r="E36" s="15">
        <v>189</v>
      </c>
      <c r="F36" s="15">
        <v>182</v>
      </c>
      <c r="G36" s="15">
        <v>134</v>
      </c>
      <c r="H36" s="15">
        <v>149</v>
      </c>
      <c r="I36" s="15">
        <v>169</v>
      </c>
      <c r="J36" s="15">
        <v>160</v>
      </c>
      <c r="K36" s="15"/>
      <c r="L36" s="15">
        <f t="shared" si="0"/>
        <v>983</v>
      </c>
      <c r="M36" s="25">
        <f t="shared" si="1"/>
        <v>163.83333333333334</v>
      </c>
    </row>
    <row r="37" spans="1:13" ht="12.75">
      <c r="A37" s="27"/>
      <c r="B37" s="41">
        <v>39344</v>
      </c>
      <c r="C37" s="24">
        <v>2</v>
      </c>
      <c r="D37" s="21" t="s">
        <v>42</v>
      </c>
      <c r="E37" s="15">
        <v>204</v>
      </c>
      <c r="F37" s="15">
        <v>242</v>
      </c>
      <c r="G37" s="15">
        <v>202</v>
      </c>
      <c r="H37" s="15">
        <v>218</v>
      </c>
      <c r="I37" s="15">
        <v>236</v>
      </c>
      <c r="J37" s="15">
        <v>188</v>
      </c>
      <c r="K37" s="15"/>
      <c r="L37" s="15">
        <f t="shared" si="0"/>
        <v>1290</v>
      </c>
      <c r="M37" s="25">
        <f t="shared" si="1"/>
        <v>215</v>
      </c>
    </row>
    <row r="38" spans="1:13" ht="12.75">
      <c r="A38" s="27"/>
      <c r="B38" s="41">
        <v>39345</v>
      </c>
      <c r="C38" s="24">
        <v>4</v>
      </c>
      <c r="D38" s="21" t="s">
        <v>17</v>
      </c>
      <c r="E38" s="15">
        <v>186</v>
      </c>
      <c r="F38" s="15">
        <v>215</v>
      </c>
      <c r="G38" s="15">
        <v>181</v>
      </c>
      <c r="H38" s="15">
        <v>145</v>
      </c>
      <c r="I38" s="15">
        <v>186</v>
      </c>
      <c r="J38" s="15">
        <v>179</v>
      </c>
      <c r="K38" s="15"/>
      <c r="L38" s="15">
        <f t="shared" si="0"/>
        <v>1092</v>
      </c>
      <c r="M38" s="25">
        <f t="shared" si="1"/>
        <v>182</v>
      </c>
    </row>
    <row r="39" spans="1:13" ht="12.75">
      <c r="A39" s="27"/>
      <c r="B39" s="41">
        <v>39345</v>
      </c>
      <c r="C39" s="24">
        <v>2</v>
      </c>
      <c r="D39" s="21" t="s">
        <v>35</v>
      </c>
      <c r="E39" s="15">
        <v>178</v>
      </c>
      <c r="F39" s="15">
        <v>151</v>
      </c>
      <c r="G39" s="15">
        <v>128</v>
      </c>
      <c r="H39" s="15">
        <v>203</v>
      </c>
      <c r="I39" s="15">
        <v>144</v>
      </c>
      <c r="J39" s="15">
        <v>173</v>
      </c>
      <c r="K39" s="15"/>
      <c r="L39" s="15">
        <f t="shared" si="0"/>
        <v>977</v>
      </c>
      <c r="M39" s="25">
        <f t="shared" si="1"/>
        <v>162.83333333333334</v>
      </c>
    </row>
    <row r="40" spans="1:13" ht="12.75">
      <c r="A40" s="27"/>
      <c r="B40" s="41">
        <v>39345</v>
      </c>
      <c r="C40" s="24">
        <v>1</v>
      </c>
      <c r="D40" s="21" t="s">
        <v>44</v>
      </c>
      <c r="E40" s="15">
        <v>179</v>
      </c>
      <c r="F40" s="15">
        <v>203</v>
      </c>
      <c r="G40" s="15">
        <v>214</v>
      </c>
      <c r="H40" s="15">
        <v>194</v>
      </c>
      <c r="I40" s="15">
        <v>181</v>
      </c>
      <c r="J40" s="15">
        <v>145</v>
      </c>
      <c r="K40" s="15"/>
      <c r="L40" s="15">
        <f t="shared" si="0"/>
        <v>1116</v>
      </c>
      <c r="M40" s="25">
        <f t="shared" si="1"/>
        <v>186</v>
      </c>
    </row>
    <row r="41" spans="1:13" ht="12.75">
      <c r="A41" s="27"/>
      <c r="B41" s="41">
        <v>39345</v>
      </c>
      <c r="C41" s="24">
        <v>1</v>
      </c>
      <c r="D41" s="21" t="s">
        <v>45</v>
      </c>
      <c r="E41" s="15">
        <v>140</v>
      </c>
      <c r="F41" s="15">
        <v>206</v>
      </c>
      <c r="G41" s="15">
        <v>213</v>
      </c>
      <c r="H41" s="15">
        <v>156</v>
      </c>
      <c r="I41" s="15">
        <v>211</v>
      </c>
      <c r="J41" s="15">
        <v>150</v>
      </c>
      <c r="K41" s="15"/>
      <c r="L41" s="15">
        <f t="shared" si="0"/>
        <v>1076</v>
      </c>
      <c r="M41" s="25">
        <f t="shared" si="1"/>
        <v>179.33333333333334</v>
      </c>
    </row>
    <row r="42" spans="1:13" ht="12.75">
      <c r="A42" s="27"/>
      <c r="B42" s="41">
        <v>39345</v>
      </c>
      <c r="C42" s="24">
        <v>5</v>
      </c>
      <c r="D42" s="21" t="s">
        <v>16</v>
      </c>
      <c r="E42" s="15">
        <v>189</v>
      </c>
      <c r="F42" s="15">
        <v>184</v>
      </c>
      <c r="G42" s="15">
        <v>154</v>
      </c>
      <c r="H42" s="15">
        <v>169</v>
      </c>
      <c r="I42" s="15">
        <v>180</v>
      </c>
      <c r="J42" s="15">
        <v>177</v>
      </c>
      <c r="K42" s="15"/>
      <c r="L42" s="15">
        <f t="shared" si="0"/>
        <v>1053</v>
      </c>
      <c r="M42" s="25">
        <f t="shared" si="1"/>
        <v>175.5</v>
      </c>
    </row>
    <row r="43" spans="1:13" ht="12.75">
      <c r="A43" s="27"/>
      <c r="B43" s="41">
        <v>39346</v>
      </c>
      <c r="C43" s="24">
        <v>1</v>
      </c>
      <c r="D43" s="21" t="s">
        <v>46</v>
      </c>
      <c r="E43" s="15">
        <v>154</v>
      </c>
      <c r="F43" s="15">
        <v>110</v>
      </c>
      <c r="G43" s="15">
        <v>177</v>
      </c>
      <c r="H43" s="15">
        <v>164</v>
      </c>
      <c r="I43" s="15">
        <v>122</v>
      </c>
      <c r="J43" s="15">
        <v>144</v>
      </c>
      <c r="K43" s="15"/>
      <c r="L43" s="15">
        <f t="shared" si="0"/>
        <v>871</v>
      </c>
      <c r="M43" s="25">
        <f t="shared" si="1"/>
        <v>145.16666666666666</v>
      </c>
    </row>
    <row r="44" spans="1:13" ht="12.75">
      <c r="A44" s="27"/>
      <c r="B44" s="41">
        <v>39346</v>
      </c>
      <c r="C44" s="24">
        <v>1</v>
      </c>
      <c r="D44" s="21" t="s">
        <v>47</v>
      </c>
      <c r="E44" s="15">
        <v>184</v>
      </c>
      <c r="F44" s="15">
        <v>162</v>
      </c>
      <c r="G44" s="15">
        <v>204</v>
      </c>
      <c r="H44" s="15">
        <v>204</v>
      </c>
      <c r="I44" s="15">
        <v>236</v>
      </c>
      <c r="J44" s="15">
        <v>162</v>
      </c>
      <c r="K44" s="15"/>
      <c r="L44" s="15">
        <f t="shared" si="0"/>
        <v>1152</v>
      </c>
      <c r="M44" s="25">
        <f t="shared" si="1"/>
        <v>192</v>
      </c>
    </row>
    <row r="45" spans="1:13" ht="12.75">
      <c r="A45" s="27"/>
      <c r="B45" s="41">
        <v>39346</v>
      </c>
      <c r="C45" s="24">
        <v>6</v>
      </c>
      <c r="D45" s="21" t="s">
        <v>16</v>
      </c>
      <c r="E45" s="15">
        <v>156</v>
      </c>
      <c r="F45" s="15">
        <v>155</v>
      </c>
      <c r="G45" s="15">
        <v>134</v>
      </c>
      <c r="H45" s="15">
        <v>169</v>
      </c>
      <c r="I45" s="15">
        <v>225</v>
      </c>
      <c r="J45" s="15">
        <v>172</v>
      </c>
      <c r="K45" s="15"/>
      <c r="L45" s="15">
        <f t="shared" si="0"/>
        <v>1011</v>
      </c>
      <c r="M45" s="25">
        <f t="shared" si="1"/>
        <v>168.5</v>
      </c>
    </row>
    <row r="46" spans="1:13" ht="12.75">
      <c r="A46" s="27"/>
      <c r="B46" s="41">
        <v>39346</v>
      </c>
      <c r="C46" s="24">
        <v>1</v>
      </c>
      <c r="D46" s="21" t="s">
        <v>48</v>
      </c>
      <c r="E46" s="15">
        <v>166</v>
      </c>
      <c r="F46" s="15">
        <v>170</v>
      </c>
      <c r="G46" s="15">
        <v>197</v>
      </c>
      <c r="H46" s="15">
        <v>198</v>
      </c>
      <c r="I46" s="15">
        <v>149</v>
      </c>
      <c r="J46" s="15">
        <v>157</v>
      </c>
      <c r="K46" s="15"/>
      <c r="L46" s="15">
        <f t="shared" si="0"/>
        <v>1037</v>
      </c>
      <c r="M46" s="25">
        <f t="shared" si="1"/>
        <v>172.83333333333334</v>
      </c>
    </row>
    <row r="47" spans="1:13" ht="12.75">
      <c r="A47" s="27"/>
      <c r="B47" s="41">
        <v>39346</v>
      </c>
      <c r="C47" s="24">
        <v>3</v>
      </c>
      <c r="D47" s="21" t="s">
        <v>42</v>
      </c>
      <c r="E47" s="15">
        <v>158</v>
      </c>
      <c r="F47" s="15">
        <v>167</v>
      </c>
      <c r="G47" s="15">
        <v>189</v>
      </c>
      <c r="H47" s="15"/>
      <c r="I47" s="15"/>
      <c r="J47" s="15"/>
      <c r="K47" s="15"/>
      <c r="L47" s="15"/>
      <c r="M47" s="25"/>
    </row>
    <row r="48" spans="1:13" ht="12.75">
      <c r="A48" s="27"/>
      <c r="B48" s="41">
        <v>39346</v>
      </c>
      <c r="C48" s="24">
        <v>3</v>
      </c>
      <c r="D48" s="21" t="s">
        <v>43</v>
      </c>
      <c r="E48" s="15">
        <v>155</v>
      </c>
      <c r="F48" s="15">
        <v>135</v>
      </c>
      <c r="G48" s="15">
        <v>171</v>
      </c>
      <c r="H48" s="15"/>
      <c r="I48" s="15"/>
      <c r="J48" s="15"/>
      <c r="K48" s="15"/>
      <c r="L48" s="15"/>
      <c r="M48" s="25"/>
    </row>
    <row r="49" spans="1:13" ht="12.75">
      <c r="A49" s="27"/>
      <c r="B49" s="41">
        <v>39346</v>
      </c>
      <c r="C49" s="24">
        <v>4</v>
      </c>
      <c r="D49" s="21" t="s">
        <v>43</v>
      </c>
      <c r="E49" s="15">
        <v>189</v>
      </c>
      <c r="F49" s="15">
        <v>127</v>
      </c>
      <c r="G49" s="15">
        <v>131</v>
      </c>
      <c r="H49" s="15">
        <v>133</v>
      </c>
      <c r="I49" s="15">
        <v>153</v>
      </c>
      <c r="J49" s="15">
        <v>143</v>
      </c>
      <c r="K49" s="15"/>
      <c r="L49" s="15">
        <f>SUM(E49:J49)</f>
        <v>876</v>
      </c>
      <c r="M49" s="25">
        <f t="shared" si="1"/>
        <v>146</v>
      </c>
    </row>
    <row r="50" spans="1:13" ht="12.75">
      <c r="A50" s="27"/>
      <c r="B50" s="41">
        <v>39346</v>
      </c>
      <c r="C50" s="24">
        <v>4</v>
      </c>
      <c r="D50" s="21" t="s">
        <v>42</v>
      </c>
      <c r="E50" s="15">
        <v>183</v>
      </c>
      <c r="F50" s="15">
        <v>210</v>
      </c>
      <c r="G50" s="15">
        <v>181</v>
      </c>
      <c r="H50" s="15">
        <v>188</v>
      </c>
      <c r="I50" s="15">
        <v>157</v>
      </c>
      <c r="J50" s="15">
        <v>172</v>
      </c>
      <c r="K50" s="15"/>
      <c r="L50" s="15">
        <f aca="true" t="shared" si="2" ref="L50:L101">SUM(E50:J50)</f>
        <v>1091</v>
      </c>
      <c r="M50" s="25">
        <f t="shared" si="1"/>
        <v>181.83333333333334</v>
      </c>
    </row>
    <row r="51" spans="1:13" ht="12.75">
      <c r="A51" s="27"/>
      <c r="B51" s="41">
        <v>39347</v>
      </c>
      <c r="C51" s="24">
        <v>5</v>
      </c>
      <c r="D51" s="21" t="s">
        <v>17</v>
      </c>
      <c r="E51" s="15">
        <v>201</v>
      </c>
      <c r="F51" s="15">
        <v>157</v>
      </c>
      <c r="G51" s="15">
        <v>130</v>
      </c>
      <c r="H51" s="15">
        <v>158</v>
      </c>
      <c r="I51" s="15">
        <v>184</v>
      </c>
      <c r="J51" s="15">
        <v>165</v>
      </c>
      <c r="K51" s="15"/>
      <c r="L51" s="15">
        <f t="shared" si="2"/>
        <v>995</v>
      </c>
      <c r="M51" s="25">
        <f t="shared" si="1"/>
        <v>165.83333333333334</v>
      </c>
    </row>
    <row r="52" spans="1:13" ht="12.75">
      <c r="A52" s="27"/>
      <c r="B52" s="41">
        <v>39347</v>
      </c>
      <c r="C52" s="24">
        <v>4</v>
      </c>
      <c r="D52" s="21" t="s">
        <v>28</v>
      </c>
      <c r="E52" s="15">
        <v>186</v>
      </c>
      <c r="F52" s="15">
        <v>158</v>
      </c>
      <c r="G52" s="15">
        <v>165</v>
      </c>
      <c r="H52" s="15">
        <v>148</v>
      </c>
      <c r="I52" s="15">
        <v>206</v>
      </c>
      <c r="J52" s="15">
        <v>181</v>
      </c>
      <c r="K52" s="15"/>
      <c r="L52" s="15">
        <f t="shared" si="2"/>
        <v>1044</v>
      </c>
      <c r="M52" s="25">
        <f t="shared" si="1"/>
        <v>174</v>
      </c>
    </row>
    <row r="53" spans="1:13" ht="12.75">
      <c r="A53" s="27"/>
      <c r="B53" s="41">
        <v>39347</v>
      </c>
      <c r="C53" s="24">
        <v>2</v>
      </c>
      <c r="D53" s="21" t="s">
        <v>48</v>
      </c>
      <c r="E53" s="15">
        <v>211</v>
      </c>
      <c r="F53" s="15">
        <v>193</v>
      </c>
      <c r="G53" s="15">
        <v>157</v>
      </c>
      <c r="H53" s="15">
        <v>147</v>
      </c>
      <c r="I53" s="15">
        <v>154</v>
      </c>
      <c r="J53" s="15">
        <v>185</v>
      </c>
      <c r="K53" s="15"/>
      <c r="L53" s="15">
        <f t="shared" si="2"/>
        <v>1047</v>
      </c>
      <c r="M53" s="25">
        <f t="shared" si="1"/>
        <v>174.5</v>
      </c>
    </row>
    <row r="54" spans="1:13" ht="12.75">
      <c r="A54" s="27"/>
      <c r="B54" s="41">
        <v>39347</v>
      </c>
      <c r="C54" s="24">
        <v>7</v>
      </c>
      <c r="D54" s="21" t="s">
        <v>16</v>
      </c>
      <c r="E54" s="15">
        <v>213</v>
      </c>
      <c r="F54" s="15">
        <v>209</v>
      </c>
      <c r="G54" s="15">
        <v>178</v>
      </c>
      <c r="H54" s="15">
        <v>161</v>
      </c>
      <c r="I54" s="15">
        <v>219</v>
      </c>
      <c r="J54" s="15">
        <v>208</v>
      </c>
      <c r="K54" s="15"/>
      <c r="L54" s="15">
        <f t="shared" si="2"/>
        <v>1188</v>
      </c>
      <c r="M54" s="25">
        <f t="shared" si="1"/>
        <v>198</v>
      </c>
    </row>
    <row r="55" spans="1:13" ht="12.75">
      <c r="A55" s="27"/>
      <c r="B55" s="41">
        <v>39347</v>
      </c>
      <c r="C55" s="24">
        <v>1</v>
      </c>
      <c r="D55" s="21" t="s">
        <v>49</v>
      </c>
      <c r="E55" s="15">
        <v>160</v>
      </c>
      <c r="F55" s="15">
        <v>145</v>
      </c>
      <c r="G55" s="15">
        <v>164</v>
      </c>
      <c r="H55" s="15">
        <v>148</v>
      </c>
      <c r="I55" s="15">
        <v>124</v>
      </c>
      <c r="J55" s="15">
        <v>171</v>
      </c>
      <c r="K55" s="15"/>
      <c r="L55" s="15">
        <f t="shared" si="2"/>
        <v>912</v>
      </c>
      <c r="M55" s="25">
        <f t="shared" si="1"/>
        <v>152</v>
      </c>
    </row>
    <row r="56" spans="1:13" ht="12.75">
      <c r="A56" s="27"/>
      <c r="B56" s="41">
        <v>39347</v>
      </c>
      <c r="C56" s="24">
        <v>1</v>
      </c>
      <c r="D56" s="21" t="s">
        <v>50</v>
      </c>
      <c r="E56" s="15">
        <v>164</v>
      </c>
      <c r="F56" s="15">
        <v>168</v>
      </c>
      <c r="G56" s="15">
        <v>178</v>
      </c>
      <c r="H56" s="15">
        <v>189</v>
      </c>
      <c r="I56" s="15">
        <v>179</v>
      </c>
      <c r="J56" s="15">
        <v>167</v>
      </c>
      <c r="K56" s="15"/>
      <c r="L56" s="15">
        <f t="shared" si="2"/>
        <v>1045</v>
      </c>
      <c r="M56" s="25">
        <f t="shared" si="1"/>
        <v>174.16666666666666</v>
      </c>
    </row>
    <row r="57" spans="1:13" ht="12.75">
      <c r="A57" s="27"/>
      <c r="B57" s="41">
        <v>39347</v>
      </c>
      <c r="C57" s="24">
        <v>1</v>
      </c>
      <c r="D57" s="21" t="s">
        <v>51</v>
      </c>
      <c r="E57" s="15">
        <v>186</v>
      </c>
      <c r="F57" s="15">
        <v>199</v>
      </c>
      <c r="G57" s="15">
        <v>137</v>
      </c>
      <c r="H57" s="15">
        <v>186</v>
      </c>
      <c r="I57" s="15">
        <v>158</v>
      </c>
      <c r="J57" s="15">
        <v>118</v>
      </c>
      <c r="K57" s="15"/>
      <c r="L57" s="15">
        <f t="shared" si="2"/>
        <v>984</v>
      </c>
      <c r="M57" s="25">
        <f t="shared" si="1"/>
        <v>164</v>
      </c>
    </row>
    <row r="58" spans="1:13" ht="12.75">
      <c r="A58" s="27"/>
      <c r="B58" s="41">
        <v>39347</v>
      </c>
      <c r="C58" s="24">
        <v>2</v>
      </c>
      <c r="D58" s="21" t="s">
        <v>40</v>
      </c>
      <c r="E58" s="15">
        <v>173</v>
      </c>
      <c r="F58" s="15">
        <v>179</v>
      </c>
      <c r="G58" s="15">
        <v>136</v>
      </c>
      <c r="H58" s="15">
        <v>116</v>
      </c>
      <c r="I58" s="15">
        <v>153</v>
      </c>
      <c r="J58" s="15">
        <v>139</v>
      </c>
      <c r="K58" s="15"/>
      <c r="L58" s="15">
        <f t="shared" si="2"/>
        <v>896</v>
      </c>
      <c r="M58" s="25">
        <f t="shared" si="1"/>
        <v>149.33333333333334</v>
      </c>
    </row>
    <row r="59" spans="1:13" ht="12.75">
      <c r="A59" s="27"/>
      <c r="B59" s="41">
        <v>39347</v>
      </c>
      <c r="C59" s="24">
        <v>4</v>
      </c>
      <c r="D59" s="21" t="s">
        <v>27</v>
      </c>
      <c r="E59" s="15">
        <v>170</v>
      </c>
      <c r="F59" s="15">
        <v>238</v>
      </c>
      <c r="G59" s="15">
        <v>235</v>
      </c>
      <c r="H59" s="15">
        <v>161</v>
      </c>
      <c r="I59" s="15">
        <v>219</v>
      </c>
      <c r="J59" s="15">
        <v>204</v>
      </c>
      <c r="K59" s="15"/>
      <c r="L59" s="15">
        <f t="shared" si="2"/>
        <v>1227</v>
      </c>
      <c r="M59" s="25">
        <f t="shared" si="1"/>
        <v>204.5</v>
      </c>
    </row>
    <row r="60" spans="1:13" ht="12.75">
      <c r="A60" s="27"/>
      <c r="B60" s="41">
        <v>39347</v>
      </c>
      <c r="C60" s="24">
        <v>3</v>
      </c>
      <c r="D60" s="21" t="s">
        <v>33</v>
      </c>
      <c r="E60" s="15">
        <v>159</v>
      </c>
      <c r="F60" s="15">
        <v>169</v>
      </c>
      <c r="G60" s="15">
        <v>155</v>
      </c>
      <c r="H60" s="15">
        <v>159</v>
      </c>
      <c r="I60" s="15">
        <v>160</v>
      </c>
      <c r="J60" s="15">
        <v>173</v>
      </c>
      <c r="K60" s="15">
        <v>60</v>
      </c>
      <c r="L60" s="15">
        <f>SUM(E60:K60)</f>
        <v>1035</v>
      </c>
      <c r="M60" s="25">
        <f t="shared" si="1"/>
        <v>172.5</v>
      </c>
    </row>
    <row r="61" spans="1:13" ht="12.75">
      <c r="A61" s="27"/>
      <c r="B61" s="41">
        <v>39348</v>
      </c>
      <c r="C61" s="24">
        <v>3</v>
      </c>
      <c r="D61" s="21" t="s">
        <v>35</v>
      </c>
      <c r="E61" s="15">
        <v>178</v>
      </c>
      <c r="F61" s="15">
        <v>161</v>
      </c>
      <c r="G61" s="15">
        <v>136</v>
      </c>
      <c r="H61" s="15">
        <v>212</v>
      </c>
      <c r="I61" s="15">
        <v>197</v>
      </c>
      <c r="J61" s="15">
        <v>172</v>
      </c>
      <c r="K61" s="15"/>
      <c r="L61" s="15">
        <f t="shared" si="2"/>
        <v>1056</v>
      </c>
      <c r="M61" s="25">
        <f t="shared" si="1"/>
        <v>176</v>
      </c>
    </row>
    <row r="62" spans="1:13" ht="12.75">
      <c r="A62" s="27"/>
      <c r="B62" s="41">
        <v>39348</v>
      </c>
      <c r="C62" s="24">
        <v>2</v>
      </c>
      <c r="D62" s="21" t="s">
        <v>38</v>
      </c>
      <c r="E62" s="15">
        <v>179</v>
      </c>
      <c r="F62" s="15">
        <v>196</v>
      </c>
      <c r="G62" s="15">
        <v>181</v>
      </c>
      <c r="H62" s="15">
        <v>188</v>
      </c>
      <c r="I62" s="15">
        <v>153</v>
      </c>
      <c r="J62" s="15">
        <v>183</v>
      </c>
      <c r="K62" s="15"/>
      <c r="L62" s="15">
        <f t="shared" si="2"/>
        <v>1080</v>
      </c>
      <c r="M62" s="25">
        <f t="shared" si="1"/>
        <v>180</v>
      </c>
    </row>
    <row r="63" spans="1:13" ht="12.75">
      <c r="A63" s="27"/>
      <c r="B63" s="41">
        <v>39348</v>
      </c>
      <c r="C63" s="24">
        <v>3</v>
      </c>
      <c r="D63" s="21" t="s">
        <v>48</v>
      </c>
      <c r="E63" s="15">
        <v>150</v>
      </c>
      <c r="F63" s="15">
        <v>208</v>
      </c>
      <c r="G63" s="15">
        <v>166</v>
      </c>
      <c r="H63" s="15">
        <v>142</v>
      </c>
      <c r="I63" s="15">
        <v>175</v>
      </c>
      <c r="J63" s="15">
        <v>194</v>
      </c>
      <c r="K63" s="15"/>
      <c r="L63" s="15">
        <f t="shared" si="2"/>
        <v>1035</v>
      </c>
      <c r="M63" s="25">
        <f t="shared" si="1"/>
        <v>172.5</v>
      </c>
    </row>
    <row r="64" spans="1:13" ht="12.75">
      <c r="A64" s="27"/>
      <c r="B64" s="41">
        <v>39348</v>
      </c>
      <c r="C64" s="24">
        <v>5</v>
      </c>
      <c r="D64" s="21" t="s">
        <v>27</v>
      </c>
      <c r="E64" s="15">
        <v>185</v>
      </c>
      <c r="F64" s="15">
        <v>228</v>
      </c>
      <c r="G64" s="15">
        <v>178</v>
      </c>
      <c r="H64" s="15">
        <v>144</v>
      </c>
      <c r="I64" s="15">
        <v>148</v>
      </c>
      <c r="J64" s="15">
        <v>152</v>
      </c>
      <c r="K64" s="15"/>
      <c r="L64" s="15">
        <f t="shared" si="2"/>
        <v>1035</v>
      </c>
      <c r="M64" s="25">
        <f t="shared" si="1"/>
        <v>172.5</v>
      </c>
    </row>
    <row r="65" spans="1:13" ht="12.75">
      <c r="A65" s="27"/>
      <c r="B65" s="41">
        <v>39348</v>
      </c>
      <c r="C65" s="24">
        <v>4</v>
      </c>
      <c r="D65" s="21" t="s">
        <v>33</v>
      </c>
      <c r="E65" s="15">
        <v>127</v>
      </c>
      <c r="F65" s="15">
        <v>162</v>
      </c>
      <c r="G65" s="15">
        <v>183</v>
      </c>
      <c r="H65" s="15">
        <v>177</v>
      </c>
      <c r="I65" s="15">
        <v>194</v>
      </c>
      <c r="J65" s="15">
        <v>106</v>
      </c>
      <c r="K65" s="15">
        <v>60</v>
      </c>
      <c r="L65" s="15">
        <f>SUM(E65:K65)</f>
        <v>1009</v>
      </c>
      <c r="M65" s="25">
        <f t="shared" si="1"/>
        <v>168.16666666666666</v>
      </c>
    </row>
    <row r="66" spans="1:13" ht="12.75">
      <c r="A66" s="27"/>
      <c r="B66" s="41">
        <v>39348</v>
      </c>
      <c r="C66" s="24">
        <v>2</v>
      </c>
      <c r="D66" s="21" t="s">
        <v>41</v>
      </c>
      <c r="E66" s="15">
        <v>215</v>
      </c>
      <c r="F66" s="15">
        <v>181</v>
      </c>
      <c r="G66" s="15">
        <v>223</v>
      </c>
      <c r="H66" s="15">
        <v>160</v>
      </c>
      <c r="I66" s="15">
        <v>198</v>
      </c>
      <c r="J66" s="15">
        <v>221</v>
      </c>
      <c r="K66" s="15"/>
      <c r="L66" s="15">
        <f t="shared" si="2"/>
        <v>1198</v>
      </c>
      <c r="M66" s="25">
        <f t="shared" si="1"/>
        <v>199.66666666666666</v>
      </c>
    </row>
    <row r="67" spans="1:13" ht="12.75">
      <c r="A67" s="27"/>
      <c r="B67" s="41">
        <v>39348</v>
      </c>
      <c r="C67" s="24">
        <v>3</v>
      </c>
      <c r="D67" s="21" t="s">
        <v>37</v>
      </c>
      <c r="E67" s="15">
        <v>203</v>
      </c>
      <c r="F67" s="15">
        <v>180</v>
      </c>
      <c r="G67" s="15">
        <v>155</v>
      </c>
      <c r="H67" s="15">
        <v>172</v>
      </c>
      <c r="I67" s="15">
        <v>200</v>
      </c>
      <c r="J67" s="15">
        <v>173</v>
      </c>
      <c r="K67" s="15"/>
      <c r="L67" s="15">
        <f t="shared" si="2"/>
        <v>1083</v>
      </c>
      <c r="M67" s="25">
        <f t="shared" si="1"/>
        <v>180.5</v>
      </c>
    </row>
    <row r="68" spans="1:13" ht="12.75">
      <c r="A68" s="27"/>
      <c r="B68" s="41">
        <v>39348</v>
      </c>
      <c r="C68" s="24">
        <v>3</v>
      </c>
      <c r="D68" s="21" t="s">
        <v>36</v>
      </c>
      <c r="E68" s="15">
        <v>135</v>
      </c>
      <c r="F68" s="15">
        <v>140</v>
      </c>
      <c r="G68" s="15">
        <v>150</v>
      </c>
      <c r="H68" s="15">
        <v>145</v>
      </c>
      <c r="I68" s="15">
        <v>158</v>
      </c>
      <c r="J68" s="15">
        <v>135</v>
      </c>
      <c r="K68" s="15"/>
      <c r="L68" s="15">
        <f t="shared" si="2"/>
        <v>863</v>
      </c>
      <c r="M68" s="25">
        <f t="shared" si="1"/>
        <v>143.83333333333334</v>
      </c>
    </row>
    <row r="69" spans="1:13" ht="12.75">
      <c r="A69" s="27"/>
      <c r="B69" s="41">
        <v>39348</v>
      </c>
      <c r="C69" s="24">
        <v>6</v>
      </c>
      <c r="D69" s="21" t="s">
        <v>17</v>
      </c>
      <c r="E69" s="15">
        <v>195</v>
      </c>
      <c r="F69" s="15">
        <v>197</v>
      </c>
      <c r="G69" s="15">
        <v>155</v>
      </c>
      <c r="H69" s="15">
        <v>208</v>
      </c>
      <c r="I69" s="15">
        <v>193</v>
      </c>
      <c r="J69" s="15">
        <v>165</v>
      </c>
      <c r="K69" s="15"/>
      <c r="L69" s="15">
        <f t="shared" si="2"/>
        <v>1113</v>
      </c>
      <c r="M69" s="25">
        <f t="shared" si="1"/>
        <v>185.5</v>
      </c>
    </row>
    <row r="70" spans="1:13" ht="12.75">
      <c r="A70" s="27"/>
      <c r="B70" s="41">
        <v>39348</v>
      </c>
      <c r="C70" s="24">
        <v>3</v>
      </c>
      <c r="D70" s="21" t="s">
        <v>31</v>
      </c>
      <c r="E70" s="15">
        <v>106</v>
      </c>
      <c r="F70" s="15">
        <v>120</v>
      </c>
      <c r="G70" s="15">
        <v>140</v>
      </c>
      <c r="H70" s="15">
        <v>115</v>
      </c>
      <c r="I70" s="15">
        <v>139</v>
      </c>
      <c r="J70" s="15">
        <v>130</v>
      </c>
      <c r="K70" s="15"/>
      <c r="L70" s="15">
        <f t="shared" si="2"/>
        <v>750</v>
      </c>
      <c r="M70" s="25">
        <f t="shared" si="1"/>
        <v>125</v>
      </c>
    </row>
    <row r="71" spans="1:13" ht="12.75">
      <c r="A71" s="27"/>
      <c r="B71" s="41">
        <v>39348</v>
      </c>
      <c r="C71" s="24">
        <v>5</v>
      </c>
      <c r="D71" s="21" t="s">
        <v>28</v>
      </c>
      <c r="E71" s="15">
        <v>171</v>
      </c>
      <c r="F71" s="15">
        <v>179</v>
      </c>
      <c r="G71" s="15">
        <v>211</v>
      </c>
      <c r="H71" s="15">
        <v>189</v>
      </c>
      <c r="I71" s="15">
        <v>225</v>
      </c>
      <c r="J71" s="15">
        <v>178</v>
      </c>
      <c r="K71" s="15"/>
      <c r="L71" s="15">
        <f t="shared" si="2"/>
        <v>1153</v>
      </c>
      <c r="M71" s="25">
        <f t="shared" si="1"/>
        <v>192.16666666666666</v>
      </c>
    </row>
    <row r="72" spans="1:13" ht="12.75">
      <c r="A72" s="27"/>
      <c r="B72" s="41">
        <v>39349</v>
      </c>
      <c r="C72" s="24">
        <v>7</v>
      </c>
      <c r="D72" s="21" t="s">
        <v>17</v>
      </c>
      <c r="E72" s="15">
        <v>204</v>
      </c>
      <c r="F72" s="15">
        <v>177</v>
      </c>
      <c r="G72" s="15">
        <v>150</v>
      </c>
      <c r="H72" s="15">
        <v>202</v>
      </c>
      <c r="I72" s="15">
        <v>158</v>
      </c>
      <c r="J72" s="15">
        <v>185</v>
      </c>
      <c r="K72" s="15"/>
      <c r="L72" s="15">
        <f t="shared" si="2"/>
        <v>1076</v>
      </c>
      <c r="M72" s="25">
        <f t="shared" si="1"/>
        <v>179.33333333333334</v>
      </c>
    </row>
    <row r="73" spans="1:13" ht="12.75">
      <c r="A73" s="27"/>
      <c r="B73" s="41">
        <v>39349</v>
      </c>
      <c r="C73" s="24">
        <v>4</v>
      </c>
      <c r="D73" s="21" t="s">
        <v>48</v>
      </c>
      <c r="E73" s="15">
        <v>169</v>
      </c>
      <c r="F73" s="15">
        <v>176</v>
      </c>
      <c r="G73" s="15">
        <v>202</v>
      </c>
      <c r="H73" s="15">
        <v>171</v>
      </c>
      <c r="I73" s="15">
        <v>208</v>
      </c>
      <c r="J73" s="15">
        <v>196</v>
      </c>
      <c r="K73" s="15"/>
      <c r="L73" s="15">
        <f t="shared" si="2"/>
        <v>1122</v>
      </c>
      <c r="M73" s="25">
        <f t="shared" si="1"/>
        <v>187</v>
      </c>
    </row>
    <row r="74" spans="1:13" ht="12.75">
      <c r="A74" s="27"/>
      <c r="B74" s="41">
        <v>39349</v>
      </c>
      <c r="C74" s="24">
        <v>2</v>
      </c>
      <c r="D74" s="21" t="s">
        <v>44</v>
      </c>
      <c r="E74" s="15">
        <v>155</v>
      </c>
      <c r="F74" s="15">
        <v>159</v>
      </c>
      <c r="G74" s="15">
        <v>137</v>
      </c>
      <c r="H74" s="15">
        <v>225</v>
      </c>
      <c r="I74" s="15">
        <v>148</v>
      </c>
      <c r="J74" s="15">
        <v>201</v>
      </c>
      <c r="K74" s="15"/>
      <c r="L74" s="15">
        <f t="shared" si="2"/>
        <v>1025</v>
      </c>
      <c r="M74" s="25">
        <f t="shared" si="1"/>
        <v>170.83333333333334</v>
      </c>
    </row>
    <row r="75" spans="1:13" ht="12.75">
      <c r="A75" s="27"/>
      <c r="B75" s="41">
        <v>39349</v>
      </c>
      <c r="C75" s="24">
        <v>8</v>
      </c>
      <c r="D75" s="21" t="s">
        <v>17</v>
      </c>
      <c r="E75" s="15">
        <v>179</v>
      </c>
      <c r="F75" s="15">
        <v>187</v>
      </c>
      <c r="G75" s="15">
        <v>179</v>
      </c>
      <c r="H75" s="15">
        <v>203</v>
      </c>
      <c r="I75" s="15">
        <v>159</v>
      </c>
      <c r="J75" s="15">
        <v>158</v>
      </c>
      <c r="K75" s="15"/>
      <c r="L75" s="15">
        <f t="shared" si="2"/>
        <v>1065</v>
      </c>
      <c r="M75" s="25">
        <f t="shared" si="1"/>
        <v>177.5</v>
      </c>
    </row>
    <row r="76" spans="1:13" ht="12.75">
      <c r="A76" s="27"/>
      <c r="B76" s="41">
        <v>39351</v>
      </c>
      <c r="C76" s="24">
        <v>3</v>
      </c>
      <c r="D76" s="21" t="s">
        <v>29</v>
      </c>
      <c r="E76" s="15">
        <v>193</v>
      </c>
      <c r="F76" s="15">
        <v>174</v>
      </c>
      <c r="G76" s="15">
        <v>277</v>
      </c>
      <c r="H76" s="15">
        <v>170</v>
      </c>
      <c r="I76" s="15">
        <v>181</v>
      </c>
      <c r="J76" s="15">
        <v>171</v>
      </c>
      <c r="K76" s="15"/>
      <c r="L76" s="15">
        <f t="shared" si="2"/>
        <v>1166</v>
      </c>
      <c r="M76" s="25">
        <f t="shared" si="1"/>
        <v>194.33333333333334</v>
      </c>
    </row>
    <row r="77" spans="1:13" ht="12.75">
      <c r="A77" s="27"/>
      <c r="B77" s="41">
        <v>39351</v>
      </c>
      <c r="C77" s="24">
        <v>3</v>
      </c>
      <c r="D77" s="21" t="s">
        <v>30</v>
      </c>
      <c r="E77" s="15">
        <v>160</v>
      </c>
      <c r="F77" s="15">
        <v>172</v>
      </c>
      <c r="G77" s="15">
        <v>213</v>
      </c>
      <c r="H77" s="15">
        <v>184</v>
      </c>
      <c r="I77" s="15">
        <v>180</v>
      </c>
      <c r="J77" s="15">
        <v>198</v>
      </c>
      <c r="K77" s="15"/>
      <c r="L77" s="15">
        <f t="shared" si="2"/>
        <v>1107</v>
      </c>
      <c r="M77" s="25">
        <f t="shared" si="1"/>
        <v>184.5</v>
      </c>
    </row>
    <row r="78" spans="1:13" ht="12.75">
      <c r="A78" s="27"/>
      <c r="B78" s="41">
        <v>39351</v>
      </c>
      <c r="C78" s="24">
        <v>1</v>
      </c>
      <c r="D78" s="21" t="s">
        <v>52</v>
      </c>
      <c r="E78" s="15">
        <v>182</v>
      </c>
      <c r="F78" s="15">
        <v>161</v>
      </c>
      <c r="G78" s="15">
        <v>142</v>
      </c>
      <c r="H78" s="15">
        <v>124</v>
      </c>
      <c r="I78" s="15">
        <v>129</v>
      </c>
      <c r="J78" s="15">
        <v>182</v>
      </c>
      <c r="K78" s="15"/>
      <c r="L78" s="15">
        <f t="shared" si="2"/>
        <v>920</v>
      </c>
      <c r="M78" s="25">
        <f t="shared" si="1"/>
        <v>153.33333333333334</v>
      </c>
    </row>
    <row r="79" spans="1:13" ht="12.75">
      <c r="A79" s="27"/>
      <c r="B79" s="41">
        <v>39351</v>
      </c>
      <c r="C79" s="24">
        <v>9</v>
      </c>
      <c r="D79" s="21" t="s">
        <v>17</v>
      </c>
      <c r="E79" s="15">
        <v>184</v>
      </c>
      <c r="F79" s="15">
        <v>155</v>
      </c>
      <c r="G79" s="15">
        <v>181</v>
      </c>
      <c r="H79" s="15">
        <v>131</v>
      </c>
      <c r="I79" s="15">
        <v>113</v>
      </c>
      <c r="J79" s="15">
        <v>202</v>
      </c>
      <c r="K79" s="15"/>
      <c r="L79" s="15">
        <f t="shared" si="2"/>
        <v>966</v>
      </c>
      <c r="M79" s="25">
        <f t="shared" si="1"/>
        <v>161</v>
      </c>
    </row>
    <row r="80" spans="1:13" ht="12.75">
      <c r="A80" s="27"/>
      <c r="B80" s="41">
        <v>39351</v>
      </c>
      <c r="C80" s="24">
        <v>5</v>
      </c>
      <c r="D80" s="21" t="s">
        <v>43</v>
      </c>
      <c r="E80" s="15">
        <v>180</v>
      </c>
      <c r="F80" s="15">
        <v>167</v>
      </c>
      <c r="G80" s="15">
        <v>143</v>
      </c>
      <c r="H80" s="15">
        <v>167</v>
      </c>
      <c r="I80" s="15">
        <v>163</v>
      </c>
      <c r="J80" s="15">
        <v>149</v>
      </c>
      <c r="K80" s="15"/>
      <c r="L80" s="15">
        <f t="shared" si="2"/>
        <v>969</v>
      </c>
      <c r="M80" s="25">
        <f t="shared" si="1"/>
        <v>161.5</v>
      </c>
    </row>
    <row r="81" spans="1:13" ht="12.75">
      <c r="A81" s="27"/>
      <c r="B81" s="41">
        <v>39351</v>
      </c>
      <c r="C81" s="24">
        <v>5</v>
      </c>
      <c r="D81" s="21" t="s">
        <v>42</v>
      </c>
      <c r="E81" s="15">
        <v>204</v>
      </c>
      <c r="F81" s="15">
        <v>178</v>
      </c>
      <c r="G81" s="15">
        <v>202</v>
      </c>
      <c r="H81" s="15">
        <v>147</v>
      </c>
      <c r="I81" s="15">
        <v>210</v>
      </c>
      <c r="J81" s="15">
        <v>205</v>
      </c>
      <c r="K81" s="15"/>
      <c r="L81" s="15">
        <f t="shared" si="2"/>
        <v>1146</v>
      </c>
      <c r="M81" s="25">
        <f t="shared" si="1"/>
        <v>191</v>
      </c>
    </row>
    <row r="82" spans="1:13" ht="12.75">
      <c r="A82" s="27"/>
      <c r="B82" s="41">
        <v>39354</v>
      </c>
      <c r="C82" s="24">
        <v>10</v>
      </c>
      <c r="D82" s="21" t="s">
        <v>17</v>
      </c>
      <c r="E82" s="15">
        <v>131</v>
      </c>
      <c r="F82" s="15">
        <v>150</v>
      </c>
      <c r="G82" s="15">
        <v>177</v>
      </c>
      <c r="H82" s="15">
        <v>178</v>
      </c>
      <c r="I82" s="15">
        <v>206</v>
      </c>
      <c r="J82" s="15">
        <v>142</v>
      </c>
      <c r="K82" s="15"/>
      <c r="L82" s="15">
        <f t="shared" si="2"/>
        <v>984</v>
      </c>
      <c r="M82" s="25">
        <f t="shared" si="1"/>
        <v>164</v>
      </c>
    </row>
    <row r="83" spans="1:13" ht="12.75">
      <c r="A83" s="27"/>
      <c r="B83" s="41">
        <v>39354</v>
      </c>
      <c r="C83" s="24">
        <v>6</v>
      </c>
      <c r="D83" s="21" t="s">
        <v>27</v>
      </c>
      <c r="E83" s="15">
        <v>171</v>
      </c>
      <c r="F83" s="15">
        <v>189</v>
      </c>
      <c r="G83" s="15">
        <v>179</v>
      </c>
      <c r="H83" s="15">
        <v>233</v>
      </c>
      <c r="I83" s="15">
        <v>163</v>
      </c>
      <c r="J83" s="15">
        <v>192</v>
      </c>
      <c r="K83" s="15"/>
      <c r="L83" s="15">
        <f t="shared" si="2"/>
        <v>1127</v>
      </c>
      <c r="M83" s="25">
        <f t="shared" si="1"/>
        <v>187.83333333333334</v>
      </c>
    </row>
    <row r="84" spans="1:13" ht="12.75">
      <c r="A84" s="27"/>
      <c r="B84" s="41">
        <v>39354</v>
      </c>
      <c r="C84" s="24">
        <v>5</v>
      </c>
      <c r="D84" s="21" t="s">
        <v>33</v>
      </c>
      <c r="E84" s="15">
        <v>167</v>
      </c>
      <c r="F84" s="15">
        <v>223</v>
      </c>
      <c r="G84" s="15">
        <v>152</v>
      </c>
      <c r="H84" s="15">
        <v>152</v>
      </c>
      <c r="I84" s="15">
        <v>136</v>
      </c>
      <c r="J84" s="15">
        <v>158</v>
      </c>
      <c r="K84" s="15">
        <v>60</v>
      </c>
      <c r="L84" s="15">
        <f>SUM(E84:K84)</f>
        <v>1048</v>
      </c>
      <c r="M84" s="25">
        <f t="shared" si="1"/>
        <v>174.66666666666666</v>
      </c>
    </row>
    <row r="85" spans="1:13" ht="12.75">
      <c r="A85" s="27"/>
      <c r="B85" s="41">
        <v>39354</v>
      </c>
      <c r="C85" s="24">
        <v>8</v>
      </c>
      <c r="D85" s="21" t="s">
        <v>16</v>
      </c>
      <c r="E85" s="15">
        <v>170</v>
      </c>
      <c r="F85" s="15">
        <v>156</v>
      </c>
      <c r="G85" s="15">
        <v>157</v>
      </c>
      <c r="H85" s="15">
        <v>165</v>
      </c>
      <c r="I85" s="15">
        <v>103</v>
      </c>
      <c r="J85" s="15">
        <v>144</v>
      </c>
      <c r="K85" s="15"/>
      <c r="L85" s="15">
        <f t="shared" si="2"/>
        <v>895</v>
      </c>
      <c r="M85" s="25">
        <f t="shared" si="1"/>
        <v>149.16666666666666</v>
      </c>
    </row>
    <row r="86" spans="1:13" ht="12.75">
      <c r="A86" s="27"/>
      <c r="B86" s="41">
        <v>39354</v>
      </c>
      <c r="C86" s="24">
        <v>2</v>
      </c>
      <c r="D86" s="21" t="s">
        <v>46</v>
      </c>
      <c r="E86" s="15">
        <v>120</v>
      </c>
      <c r="F86" s="15">
        <v>170</v>
      </c>
      <c r="G86" s="15">
        <v>115</v>
      </c>
      <c r="H86" s="15">
        <v>164</v>
      </c>
      <c r="I86" s="15">
        <v>157</v>
      </c>
      <c r="J86" s="15">
        <v>148</v>
      </c>
      <c r="K86" s="15"/>
      <c r="L86" s="15">
        <f t="shared" si="2"/>
        <v>874</v>
      </c>
      <c r="M86" s="25">
        <f t="shared" si="1"/>
        <v>145.66666666666666</v>
      </c>
    </row>
    <row r="87" spans="1:13" ht="12.75">
      <c r="A87" s="27"/>
      <c r="B87" s="41">
        <v>39354</v>
      </c>
      <c r="C87" s="24">
        <v>4</v>
      </c>
      <c r="D87" s="21" t="s">
        <v>31</v>
      </c>
      <c r="E87" s="15">
        <v>144</v>
      </c>
      <c r="F87" s="15">
        <v>161</v>
      </c>
      <c r="G87" s="15">
        <v>170</v>
      </c>
      <c r="H87" s="15">
        <v>155</v>
      </c>
      <c r="I87" s="15">
        <v>115</v>
      </c>
      <c r="J87" s="15">
        <v>135</v>
      </c>
      <c r="K87" s="15"/>
      <c r="L87" s="15">
        <f t="shared" si="2"/>
        <v>880</v>
      </c>
      <c r="M87" s="25">
        <f t="shared" si="1"/>
        <v>146.66666666666666</v>
      </c>
    </row>
    <row r="88" spans="1:13" ht="12.75">
      <c r="A88" s="27"/>
      <c r="B88" s="41">
        <v>39354</v>
      </c>
      <c r="C88" s="24">
        <v>6</v>
      </c>
      <c r="D88" s="21" t="s">
        <v>28</v>
      </c>
      <c r="E88" s="15">
        <v>169</v>
      </c>
      <c r="F88" s="15">
        <v>159</v>
      </c>
      <c r="G88" s="15">
        <v>215</v>
      </c>
      <c r="H88" s="15">
        <v>173</v>
      </c>
      <c r="I88" s="15">
        <v>200</v>
      </c>
      <c r="J88" s="15">
        <v>160</v>
      </c>
      <c r="K88" s="15"/>
      <c r="L88" s="15">
        <f t="shared" si="2"/>
        <v>1076</v>
      </c>
      <c r="M88" s="25">
        <f t="shared" si="1"/>
        <v>179.33333333333334</v>
      </c>
    </row>
    <row r="89" spans="1:13" ht="12.75">
      <c r="A89" s="27"/>
      <c r="B89" s="41">
        <v>39354</v>
      </c>
      <c r="C89" s="24">
        <v>5</v>
      </c>
      <c r="D89" s="21" t="s">
        <v>48</v>
      </c>
      <c r="E89" s="15">
        <v>168</v>
      </c>
      <c r="F89" s="15">
        <v>177</v>
      </c>
      <c r="G89" s="15">
        <v>171</v>
      </c>
      <c r="H89" s="15">
        <v>155</v>
      </c>
      <c r="I89" s="15">
        <v>171</v>
      </c>
      <c r="J89" s="15">
        <v>208</v>
      </c>
      <c r="K89" s="15"/>
      <c r="L89" s="15">
        <f t="shared" si="2"/>
        <v>1050</v>
      </c>
      <c r="M89" s="25">
        <f t="shared" si="1"/>
        <v>175</v>
      </c>
    </row>
    <row r="90" spans="1:13" ht="12.75">
      <c r="A90" s="27"/>
      <c r="B90" s="41">
        <v>39354</v>
      </c>
      <c r="C90" s="24">
        <v>4</v>
      </c>
      <c r="D90" s="21" t="s">
        <v>37</v>
      </c>
      <c r="E90" s="15">
        <v>204</v>
      </c>
      <c r="F90" s="15">
        <v>102</v>
      </c>
      <c r="G90" s="15">
        <v>145</v>
      </c>
      <c r="H90" s="15">
        <v>162</v>
      </c>
      <c r="I90" s="15">
        <v>185</v>
      </c>
      <c r="J90" s="15">
        <v>146</v>
      </c>
      <c r="K90" s="15"/>
      <c r="L90" s="15">
        <f t="shared" si="2"/>
        <v>944</v>
      </c>
      <c r="M90" s="25">
        <f t="shared" si="1"/>
        <v>157.33333333333334</v>
      </c>
    </row>
    <row r="91" spans="1:13" ht="12.75">
      <c r="A91" s="27"/>
      <c r="B91" s="41">
        <v>39354</v>
      </c>
      <c r="C91" s="24">
        <v>4</v>
      </c>
      <c r="D91" s="21" t="s">
        <v>36</v>
      </c>
      <c r="E91" s="15">
        <v>129</v>
      </c>
      <c r="F91" s="15">
        <v>145</v>
      </c>
      <c r="G91" s="15">
        <v>167</v>
      </c>
      <c r="H91" s="15">
        <v>145</v>
      </c>
      <c r="I91" s="15">
        <v>145</v>
      </c>
      <c r="J91" s="15">
        <v>175</v>
      </c>
      <c r="K91" s="15"/>
      <c r="L91" s="15">
        <f t="shared" si="2"/>
        <v>906</v>
      </c>
      <c r="M91" s="25">
        <f t="shared" si="1"/>
        <v>151</v>
      </c>
    </row>
    <row r="92" spans="1:13" ht="12.75">
      <c r="A92" s="27"/>
      <c r="B92" s="41">
        <v>39355</v>
      </c>
      <c r="C92" s="24">
        <v>3</v>
      </c>
      <c r="D92" s="21" t="s">
        <v>41</v>
      </c>
      <c r="E92" s="15">
        <v>157</v>
      </c>
      <c r="F92" s="15">
        <v>203</v>
      </c>
      <c r="G92" s="15">
        <v>172</v>
      </c>
      <c r="H92" s="15">
        <v>137</v>
      </c>
      <c r="I92" s="15">
        <v>181</v>
      </c>
      <c r="J92" s="15">
        <v>180</v>
      </c>
      <c r="K92" s="15"/>
      <c r="L92" s="15">
        <f t="shared" si="2"/>
        <v>1030</v>
      </c>
      <c r="M92" s="25">
        <f t="shared" si="1"/>
        <v>171.66666666666666</v>
      </c>
    </row>
    <row r="93" spans="1:13" ht="12.75">
      <c r="A93" s="27"/>
      <c r="B93" s="41">
        <v>39355</v>
      </c>
      <c r="C93" s="24">
        <v>3</v>
      </c>
      <c r="D93" s="21" t="s">
        <v>40</v>
      </c>
      <c r="E93" s="15">
        <v>119</v>
      </c>
      <c r="F93" s="15">
        <v>168</v>
      </c>
      <c r="G93" s="15">
        <v>139</v>
      </c>
      <c r="H93" s="15">
        <v>133</v>
      </c>
      <c r="I93" s="15">
        <v>128</v>
      </c>
      <c r="J93" s="15">
        <v>142</v>
      </c>
      <c r="K93" s="15"/>
      <c r="L93" s="15">
        <f t="shared" si="2"/>
        <v>829</v>
      </c>
      <c r="M93" s="25">
        <f t="shared" si="1"/>
        <v>138.16666666666666</v>
      </c>
    </row>
    <row r="94" spans="1:13" ht="12.75">
      <c r="A94" s="27"/>
      <c r="B94" s="41">
        <v>39355</v>
      </c>
      <c r="C94" s="24">
        <v>7</v>
      </c>
      <c r="D94" s="21" t="s">
        <v>27</v>
      </c>
      <c r="E94" s="15">
        <v>214</v>
      </c>
      <c r="F94" s="15">
        <v>205</v>
      </c>
      <c r="G94" s="15">
        <v>227</v>
      </c>
      <c r="H94" s="15">
        <v>239</v>
      </c>
      <c r="I94" s="15">
        <v>180</v>
      </c>
      <c r="J94" s="15">
        <v>158</v>
      </c>
      <c r="K94" s="15"/>
      <c r="L94" s="15">
        <f t="shared" si="2"/>
        <v>1223</v>
      </c>
      <c r="M94" s="25">
        <f t="shared" si="1"/>
        <v>203.83333333333334</v>
      </c>
    </row>
    <row r="95" spans="1:13" ht="12.75">
      <c r="A95" s="27"/>
      <c r="B95" s="41">
        <v>39355</v>
      </c>
      <c r="C95" s="24">
        <v>2</v>
      </c>
      <c r="D95" s="21" t="s">
        <v>47</v>
      </c>
      <c r="E95" s="15">
        <v>204</v>
      </c>
      <c r="F95" s="15">
        <v>198</v>
      </c>
      <c r="G95" s="15">
        <v>168</v>
      </c>
      <c r="H95" s="15">
        <v>157</v>
      </c>
      <c r="I95" s="15">
        <v>173</v>
      </c>
      <c r="J95" s="15">
        <v>193</v>
      </c>
      <c r="K95" s="15"/>
      <c r="L95" s="15">
        <f t="shared" si="2"/>
        <v>1093</v>
      </c>
      <c r="M95" s="25">
        <f t="shared" si="1"/>
        <v>182.16666666666666</v>
      </c>
    </row>
    <row r="96" spans="1:13" ht="12.75">
      <c r="A96" s="27"/>
      <c r="B96" s="41">
        <v>39355</v>
      </c>
      <c r="C96" s="24">
        <v>1</v>
      </c>
      <c r="D96" s="21" t="s">
        <v>53</v>
      </c>
      <c r="E96" s="15">
        <v>162</v>
      </c>
      <c r="F96" s="15">
        <v>171</v>
      </c>
      <c r="G96" s="15">
        <v>146</v>
      </c>
      <c r="H96" s="15">
        <v>161</v>
      </c>
      <c r="I96" s="15">
        <v>166</v>
      </c>
      <c r="J96" s="15">
        <v>153</v>
      </c>
      <c r="K96" s="15"/>
      <c r="L96" s="15">
        <f t="shared" si="2"/>
        <v>959</v>
      </c>
      <c r="M96" s="25">
        <f t="shared" si="1"/>
        <v>159.83333333333334</v>
      </c>
    </row>
    <row r="97" spans="1:13" ht="12.75">
      <c r="A97" s="27"/>
      <c r="B97" s="41">
        <v>39355</v>
      </c>
      <c r="C97" s="24">
        <v>6</v>
      </c>
      <c r="D97" s="21" t="s">
        <v>33</v>
      </c>
      <c r="E97" s="15">
        <v>148</v>
      </c>
      <c r="F97" s="15">
        <v>189</v>
      </c>
      <c r="G97" s="15">
        <v>147</v>
      </c>
      <c r="H97" s="15">
        <v>192</v>
      </c>
      <c r="I97" s="15">
        <v>195</v>
      </c>
      <c r="J97" s="15">
        <v>205</v>
      </c>
      <c r="K97" s="15">
        <v>60</v>
      </c>
      <c r="L97" s="15">
        <f>SUM(E97:K97)</f>
        <v>1136</v>
      </c>
      <c r="M97" s="25">
        <f t="shared" si="1"/>
        <v>189.33333333333334</v>
      </c>
    </row>
    <row r="98" spans="1:13" ht="12.75">
      <c r="A98" s="27"/>
      <c r="B98" s="41">
        <v>39355</v>
      </c>
      <c r="C98" s="24">
        <v>3</v>
      </c>
      <c r="D98" s="21" t="s">
        <v>46</v>
      </c>
      <c r="E98" s="15">
        <v>140</v>
      </c>
      <c r="F98" s="15">
        <v>132</v>
      </c>
      <c r="G98" s="15">
        <v>149</v>
      </c>
      <c r="H98" s="15">
        <v>167</v>
      </c>
      <c r="I98" s="15">
        <v>123</v>
      </c>
      <c r="J98" s="15">
        <v>155</v>
      </c>
      <c r="K98" s="15"/>
      <c r="L98" s="15">
        <f t="shared" si="2"/>
        <v>866</v>
      </c>
      <c r="M98" s="25">
        <f t="shared" si="1"/>
        <v>144.33333333333334</v>
      </c>
    </row>
    <row r="99" spans="1:13" ht="12.75">
      <c r="A99" s="27"/>
      <c r="B99" s="41">
        <v>39355</v>
      </c>
      <c r="C99" s="24">
        <v>2</v>
      </c>
      <c r="D99" s="21" t="s">
        <v>51</v>
      </c>
      <c r="E99" s="15">
        <v>134</v>
      </c>
      <c r="F99" s="15">
        <v>146</v>
      </c>
      <c r="G99" s="15">
        <v>118</v>
      </c>
      <c r="H99" s="15">
        <v>112</v>
      </c>
      <c r="I99" s="15">
        <v>121</v>
      </c>
      <c r="J99" s="15">
        <v>121</v>
      </c>
      <c r="K99" s="15"/>
      <c r="L99" s="15">
        <f t="shared" si="2"/>
        <v>752</v>
      </c>
      <c r="M99" s="25">
        <f t="shared" si="1"/>
        <v>125.33333333333333</v>
      </c>
    </row>
    <row r="100" spans="1:13" ht="12.75">
      <c r="A100" s="27"/>
      <c r="B100" s="41">
        <v>39355</v>
      </c>
      <c r="C100" s="24">
        <v>6</v>
      </c>
      <c r="D100" s="21" t="s">
        <v>48</v>
      </c>
      <c r="E100" s="15">
        <v>221</v>
      </c>
      <c r="F100" s="15">
        <v>198</v>
      </c>
      <c r="G100" s="15">
        <v>188</v>
      </c>
      <c r="H100" s="15">
        <v>196</v>
      </c>
      <c r="I100" s="15">
        <v>214</v>
      </c>
      <c r="J100" s="15">
        <v>232</v>
      </c>
      <c r="K100" s="15"/>
      <c r="L100" s="15">
        <f t="shared" si="2"/>
        <v>1249</v>
      </c>
      <c r="M100" s="25">
        <f t="shared" si="1"/>
        <v>208.16666666666666</v>
      </c>
    </row>
    <row r="101" spans="1:13" ht="12.75">
      <c r="A101" s="27"/>
      <c r="B101" s="41">
        <v>39355</v>
      </c>
      <c r="C101" s="24">
        <v>3</v>
      </c>
      <c r="D101" s="21" t="s">
        <v>38</v>
      </c>
      <c r="E101" s="15">
        <v>169</v>
      </c>
      <c r="F101" s="15">
        <v>180</v>
      </c>
      <c r="G101" s="15">
        <v>147</v>
      </c>
      <c r="H101" s="15">
        <v>179</v>
      </c>
      <c r="I101" s="15">
        <v>208</v>
      </c>
      <c r="J101" s="15">
        <v>184</v>
      </c>
      <c r="K101" s="15"/>
      <c r="L101" s="15">
        <f t="shared" si="2"/>
        <v>1067</v>
      </c>
      <c r="M101" s="25">
        <f t="shared" si="1"/>
        <v>177.83333333333334</v>
      </c>
    </row>
    <row r="102" spans="1:13" ht="12.75">
      <c r="A102" s="27"/>
      <c r="B102" s="41">
        <v>39355</v>
      </c>
      <c r="C102" s="24">
        <v>11</v>
      </c>
      <c r="D102" s="21" t="s">
        <v>17</v>
      </c>
      <c r="E102" s="15">
        <v>149</v>
      </c>
      <c r="F102" s="15">
        <v>173</v>
      </c>
      <c r="G102" s="15">
        <v>205</v>
      </c>
      <c r="H102" s="15">
        <v>162</v>
      </c>
      <c r="I102" s="15">
        <v>179</v>
      </c>
      <c r="J102" s="15">
        <v>191</v>
      </c>
      <c r="K102" s="15"/>
      <c r="L102" s="15">
        <f>SUM(E102:J102)</f>
        <v>1059</v>
      </c>
      <c r="M102" s="25">
        <f t="shared" si="1"/>
        <v>176.5</v>
      </c>
    </row>
    <row r="103" spans="1:13" ht="12.75">
      <c r="A103" s="27"/>
      <c r="B103" s="41">
        <v>39355</v>
      </c>
      <c r="C103" s="24">
        <v>7</v>
      </c>
      <c r="D103" s="21" t="s">
        <v>28</v>
      </c>
      <c r="E103" s="15">
        <v>139</v>
      </c>
      <c r="F103" s="15">
        <v>180</v>
      </c>
      <c r="G103" s="15">
        <v>191</v>
      </c>
      <c r="H103" s="15">
        <v>195</v>
      </c>
      <c r="I103" s="15">
        <v>199</v>
      </c>
      <c r="J103" s="15">
        <v>146</v>
      </c>
      <c r="K103" s="15"/>
      <c r="L103" s="15">
        <f>SUM(E103:J103)</f>
        <v>1050</v>
      </c>
      <c r="M103" s="25">
        <f>L103/6</f>
        <v>175</v>
      </c>
    </row>
    <row r="104" spans="1:13" ht="12.75">
      <c r="A104" s="27"/>
      <c r="B104" s="41"/>
      <c r="C104" s="24"/>
      <c r="D104" s="21"/>
      <c r="E104" s="15"/>
      <c r="F104" s="15"/>
      <c r="G104" s="15"/>
      <c r="H104" s="15"/>
      <c r="I104" s="15"/>
      <c r="J104" s="15"/>
      <c r="K104" s="15"/>
      <c r="L104" s="15"/>
      <c r="M104" s="25"/>
    </row>
    <row r="106" spans="3:13" ht="15.75">
      <c r="C106" s="2" t="s">
        <v>0</v>
      </c>
      <c r="F106" s="4"/>
      <c r="G106" s="4"/>
      <c r="H106" s="45" t="s">
        <v>25</v>
      </c>
      <c r="I106" s="4"/>
      <c r="K106" s="4"/>
      <c r="M106" s="3"/>
    </row>
    <row r="107" spans="3:9" ht="12.75">
      <c r="C107" s="1"/>
      <c r="D107" s="8"/>
      <c r="F107" s="4"/>
      <c r="G107" s="4"/>
      <c r="I107" s="4"/>
    </row>
    <row r="108" spans="3:9" ht="12.75">
      <c r="C108" s="1"/>
      <c r="D108" s="8" t="s">
        <v>1</v>
      </c>
      <c r="F108" s="4"/>
      <c r="G108" s="4"/>
      <c r="I108" s="4"/>
    </row>
    <row r="109" spans="3:8" ht="12.75">
      <c r="C109" s="15" t="s">
        <v>11</v>
      </c>
      <c r="D109" s="21" t="s">
        <v>12</v>
      </c>
      <c r="E109" s="15" t="s">
        <v>14</v>
      </c>
      <c r="F109" s="56" t="s">
        <v>15</v>
      </c>
      <c r="G109" s="57"/>
      <c r="H109" s="24" t="s">
        <v>26</v>
      </c>
    </row>
    <row r="110" spans="3:8" ht="12.75" customHeight="1">
      <c r="C110" s="15">
        <v>1</v>
      </c>
      <c r="D110" s="21" t="s">
        <v>42</v>
      </c>
      <c r="E110" s="15">
        <v>1290</v>
      </c>
      <c r="F110" s="52">
        <f>E110/6</f>
        <v>215</v>
      </c>
      <c r="G110" s="53"/>
      <c r="H110" s="24">
        <v>20</v>
      </c>
    </row>
    <row r="111" spans="3:8" ht="12.75">
      <c r="C111" s="15">
        <f aca="true" t="shared" si="3" ref="C111:C125">C110+1</f>
        <v>2</v>
      </c>
      <c r="D111" s="21" t="s">
        <v>48</v>
      </c>
      <c r="E111" s="15">
        <v>1249</v>
      </c>
      <c r="F111" s="52">
        <f aca="true" t="shared" si="4" ref="F111:F125">E111/6</f>
        <v>208.16666666666666</v>
      </c>
      <c r="G111" s="53"/>
      <c r="H111" s="24">
        <v>17</v>
      </c>
    </row>
    <row r="112" spans="3:8" ht="12.75">
      <c r="C112" s="15">
        <f t="shared" si="3"/>
        <v>3</v>
      </c>
      <c r="D112" s="21" t="s">
        <v>27</v>
      </c>
      <c r="E112" s="15">
        <v>1230</v>
      </c>
      <c r="F112" s="52">
        <f t="shared" si="4"/>
        <v>205</v>
      </c>
      <c r="G112" s="53"/>
      <c r="H112" s="24">
        <v>15</v>
      </c>
    </row>
    <row r="113" spans="3:8" ht="12.75">
      <c r="C113" s="15">
        <f t="shared" si="3"/>
        <v>4</v>
      </c>
      <c r="D113" s="21" t="s">
        <v>41</v>
      </c>
      <c r="E113" s="15">
        <v>1198</v>
      </c>
      <c r="F113" s="52">
        <f t="shared" si="4"/>
        <v>199.66666666666666</v>
      </c>
      <c r="G113" s="53"/>
      <c r="H113" s="24">
        <v>13</v>
      </c>
    </row>
    <row r="114" spans="3:8" ht="12.75">
      <c r="C114" s="15">
        <f t="shared" si="3"/>
        <v>5</v>
      </c>
      <c r="D114" s="21" t="s">
        <v>16</v>
      </c>
      <c r="E114" s="15">
        <v>1194</v>
      </c>
      <c r="F114" s="52">
        <f t="shared" si="4"/>
        <v>199</v>
      </c>
      <c r="G114" s="53"/>
      <c r="H114" s="24">
        <v>12</v>
      </c>
    </row>
    <row r="115" spans="3:8" ht="12.75">
      <c r="C115" s="15">
        <f t="shared" si="3"/>
        <v>6</v>
      </c>
      <c r="D115" s="21" t="s">
        <v>35</v>
      </c>
      <c r="E115" s="15">
        <v>1171</v>
      </c>
      <c r="F115" s="52">
        <f t="shared" si="4"/>
        <v>195.16666666666666</v>
      </c>
      <c r="G115" s="53"/>
      <c r="H115" s="24">
        <v>11</v>
      </c>
    </row>
    <row r="116" spans="3:8" ht="12.75">
      <c r="C116" s="46">
        <f t="shared" si="3"/>
        <v>7</v>
      </c>
      <c r="D116" s="21" t="s">
        <v>29</v>
      </c>
      <c r="E116" s="15">
        <v>1166</v>
      </c>
      <c r="F116" s="52">
        <f t="shared" si="4"/>
        <v>194.33333333333334</v>
      </c>
      <c r="G116" s="53"/>
      <c r="H116" s="24">
        <f>H115-1</f>
        <v>10</v>
      </c>
    </row>
    <row r="117" spans="3:8" ht="12.75">
      <c r="C117" s="15">
        <f t="shared" si="3"/>
        <v>8</v>
      </c>
      <c r="D117" s="21" t="s">
        <v>47</v>
      </c>
      <c r="E117" s="15">
        <v>1152</v>
      </c>
      <c r="F117" s="52">
        <f t="shared" si="4"/>
        <v>192</v>
      </c>
      <c r="G117" s="53"/>
      <c r="H117" s="24">
        <f aca="true" t="shared" si="5" ref="H117:H125">H116-1</f>
        <v>9</v>
      </c>
    </row>
    <row r="118" spans="3:8" ht="12.75">
      <c r="C118" s="15">
        <f t="shared" si="3"/>
        <v>9</v>
      </c>
      <c r="D118" s="21" t="s">
        <v>33</v>
      </c>
      <c r="E118" s="15">
        <v>1136</v>
      </c>
      <c r="F118" s="52">
        <f>E118/6</f>
        <v>189.33333333333334</v>
      </c>
      <c r="G118" s="53"/>
      <c r="H118" s="24">
        <f t="shared" si="5"/>
        <v>8</v>
      </c>
    </row>
    <row r="119" spans="3:8" ht="12.75">
      <c r="C119" s="15">
        <f t="shared" si="3"/>
        <v>10</v>
      </c>
      <c r="D119" s="21" t="s">
        <v>17</v>
      </c>
      <c r="E119" s="15">
        <v>1120</v>
      </c>
      <c r="F119" s="52">
        <f t="shared" si="4"/>
        <v>186.66666666666666</v>
      </c>
      <c r="G119" s="53"/>
      <c r="H119" s="24">
        <f t="shared" si="5"/>
        <v>7</v>
      </c>
    </row>
    <row r="120" spans="3:8" ht="12.75">
      <c r="C120" s="15">
        <f t="shared" si="3"/>
        <v>11</v>
      </c>
      <c r="D120" s="21" t="s">
        <v>44</v>
      </c>
      <c r="E120" s="15">
        <v>1116</v>
      </c>
      <c r="F120" s="52">
        <f t="shared" si="4"/>
        <v>186</v>
      </c>
      <c r="G120" s="53"/>
      <c r="H120" s="24">
        <f t="shared" si="5"/>
        <v>6</v>
      </c>
    </row>
    <row r="121" spans="3:8" ht="12.75">
      <c r="C121" s="15">
        <f t="shared" si="3"/>
        <v>12</v>
      </c>
      <c r="D121" s="21" t="s">
        <v>37</v>
      </c>
      <c r="E121" s="15">
        <v>1083</v>
      </c>
      <c r="F121" s="52">
        <f t="shared" si="4"/>
        <v>180.5</v>
      </c>
      <c r="G121" s="53"/>
      <c r="H121" s="24">
        <f t="shared" si="5"/>
        <v>5</v>
      </c>
    </row>
    <row r="122" spans="3:8" ht="12.75">
      <c r="C122" s="15">
        <f t="shared" si="3"/>
        <v>13</v>
      </c>
      <c r="D122" s="21" t="s">
        <v>38</v>
      </c>
      <c r="E122" s="15">
        <v>1080</v>
      </c>
      <c r="F122" s="52">
        <f t="shared" si="4"/>
        <v>180</v>
      </c>
      <c r="G122" s="53"/>
      <c r="H122" s="24">
        <f t="shared" si="5"/>
        <v>4</v>
      </c>
    </row>
    <row r="123" spans="3:8" ht="12.75">
      <c r="C123" s="15">
        <f>C118+1</f>
        <v>10</v>
      </c>
      <c r="D123" s="21" t="s">
        <v>32</v>
      </c>
      <c r="E123" s="15">
        <v>1071</v>
      </c>
      <c r="F123" s="52">
        <f t="shared" si="4"/>
        <v>178.5</v>
      </c>
      <c r="G123" s="53"/>
      <c r="H123" s="24">
        <f t="shared" si="5"/>
        <v>3</v>
      </c>
    </row>
    <row r="124" spans="3:8" ht="12.75">
      <c r="C124" s="15">
        <f t="shared" si="3"/>
        <v>11</v>
      </c>
      <c r="D124" s="21" t="s">
        <v>50</v>
      </c>
      <c r="E124" s="15">
        <v>1045</v>
      </c>
      <c r="F124" s="54">
        <f t="shared" si="4"/>
        <v>174.16666666666666</v>
      </c>
      <c r="G124" s="55"/>
      <c r="H124" s="24">
        <f t="shared" si="5"/>
        <v>2</v>
      </c>
    </row>
    <row r="125" spans="3:13" ht="12.75">
      <c r="C125" s="15">
        <f t="shared" si="3"/>
        <v>12</v>
      </c>
      <c r="D125" s="21" t="s">
        <v>53</v>
      </c>
      <c r="E125" s="15">
        <v>959</v>
      </c>
      <c r="F125" s="54">
        <f t="shared" si="4"/>
        <v>159.83333333333334</v>
      </c>
      <c r="G125" s="55"/>
      <c r="H125" s="24">
        <f t="shared" si="5"/>
        <v>1</v>
      </c>
      <c r="M125" s="4"/>
    </row>
    <row r="126" spans="3:13" ht="12.75">
      <c r="C126" s="1"/>
      <c r="D126" s="8" t="s">
        <v>18</v>
      </c>
      <c r="F126" s="4"/>
      <c r="G126" s="4"/>
      <c r="H126" s="4"/>
      <c r="I126" s="4"/>
      <c r="M126" s="4"/>
    </row>
    <row r="127" spans="3:8" ht="12.75">
      <c r="C127" s="15" t="s">
        <v>11</v>
      </c>
      <c r="D127" s="21" t="s">
        <v>12</v>
      </c>
      <c r="E127" s="15" t="s">
        <v>14</v>
      </c>
      <c r="F127" s="54" t="s">
        <v>15</v>
      </c>
      <c r="G127" s="55"/>
      <c r="H127" s="24" t="s">
        <v>26</v>
      </c>
    </row>
    <row r="128" spans="3:8" ht="12.75">
      <c r="C128" s="15">
        <v>1</v>
      </c>
      <c r="D128" s="21" t="s">
        <v>30</v>
      </c>
      <c r="E128" s="15">
        <v>1156</v>
      </c>
      <c r="F128" s="52">
        <f>E128/6</f>
        <v>192.66666666666666</v>
      </c>
      <c r="G128" s="53"/>
      <c r="H128" s="24">
        <v>20</v>
      </c>
    </row>
    <row r="129" spans="3:8" ht="12.75">
      <c r="C129" s="15">
        <v>2</v>
      </c>
      <c r="D129" s="21" t="s">
        <v>28</v>
      </c>
      <c r="E129" s="15">
        <v>1153</v>
      </c>
      <c r="F129" s="54">
        <f aca="true" t="shared" si="6" ref="F129:F139">E129/6</f>
        <v>192.16666666666666</v>
      </c>
      <c r="G129" s="55"/>
      <c r="H129" s="24">
        <v>17</v>
      </c>
    </row>
    <row r="130" spans="3:8" ht="12.75">
      <c r="C130" s="15">
        <v>3</v>
      </c>
      <c r="D130" s="21" t="s">
        <v>45</v>
      </c>
      <c r="E130" s="15">
        <v>1076</v>
      </c>
      <c r="F130" s="54">
        <f t="shared" si="6"/>
        <v>179.33333333333334</v>
      </c>
      <c r="G130" s="55"/>
      <c r="H130" s="24">
        <v>15</v>
      </c>
    </row>
    <row r="131" spans="3:8" ht="12.75">
      <c r="C131" s="15">
        <v>4</v>
      </c>
      <c r="D131" s="21" t="s">
        <v>51</v>
      </c>
      <c r="E131" s="15">
        <v>984</v>
      </c>
      <c r="F131" s="54">
        <f t="shared" si="6"/>
        <v>164</v>
      </c>
      <c r="G131" s="55"/>
      <c r="H131" s="24">
        <v>13</v>
      </c>
    </row>
    <row r="132" spans="3:8" ht="12.75">
      <c r="C132" s="23">
        <f aca="true" t="shared" si="7" ref="C132:C139">C131+1</f>
        <v>5</v>
      </c>
      <c r="D132" s="21" t="s">
        <v>43</v>
      </c>
      <c r="E132" s="15">
        <v>983</v>
      </c>
      <c r="F132" s="54">
        <f t="shared" si="6"/>
        <v>163.83333333333334</v>
      </c>
      <c r="G132" s="55"/>
      <c r="H132" s="24">
        <v>12</v>
      </c>
    </row>
    <row r="133" spans="3:8" ht="12.75">
      <c r="C133" s="23">
        <f t="shared" si="7"/>
        <v>6</v>
      </c>
      <c r="D133" s="21" t="s">
        <v>34</v>
      </c>
      <c r="E133" s="15">
        <v>976</v>
      </c>
      <c r="F133" s="54">
        <f t="shared" si="6"/>
        <v>162.66666666666666</v>
      </c>
      <c r="G133" s="55"/>
      <c r="H133" s="24">
        <v>11</v>
      </c>
    </row>
    <row r="134" spans="3:8" ht="12.75">
      <c r="C134" s="23">
        <f t="shared" si="7"/>
        <v>7</v>
      </c>
      <c r="D134" s="21" t="s">
        <v>40</v>
      </c>
      <c r="E134" s="15">
        <v>969</v>
      </c>
      <c r="F134" s="54">
        <f t="shared" si="6"/>
        <v>161.5</v>
      </c>
      <c r="G134" s="55"/>
      <c r="H134" s="24">
        <v>10</v>
      </c>
    </row>
    <row r="135" spans="3:8" ht="12.75">
      <c r="C135" s="23">
        <f t="shared" si="7"/>
        <v>8</v>
      </c>
      <c r="D135" s="21" t="s">
        <v>36</v>
      </c>
      <c r="E135" s="15">
        <v>938</v>
      </c>
      <c r="F135" s="54">
        <f t="shared" si="6"/>
        <v>156.33333333333334</v>
      </c>
      <c r="G135" s="55"/>
      <c r="H135" s="24">
        <v>9</v>
      </c>
    </row>
    <row r="136" spans="3:8" ht="12.75">
      <c r="C136" s="23">
        <f t="shared" si="7"/>
        <v>9</v>
      </c>
      <c r="D136" s="21" t="s">
        <v>52</v>
      </c>
      <c r="E136" s="15">
        <v>920</v>
      </c>
      <c r="F136" s="54">
        <f t="shared" si="6"/>
        <v>153.33333333333334</v>
      </c>
      <c r="G136" s="55"/>
      <c r="H136" s="24">
        <v>8</v>
      </c>
    </row>
    <row r="137" spans="3:8" ht="12.75">
      <c r="C137" s="23">
        <f t="shared" si="7"/>
        <v>10</v>
      </c>
      <c r="D137" s="21" t="s">
        <v>49</v>
      </c>
      <c r="E137" s="15">
        <v>912</v>
      </c>
      <c r="F137" s="54">
        <f t="shared" si="6"/>
        <v>152</v>
      </c>
      <c r="G137" s="55"/>
      <c r="H137" s="24">
        <v>7</v>
      </c>
    </row>
    <row r="138" spans="3:8" ht="12.75">
      <c r="C138" s="23">
        <f t="shared" si="7"/>
        <v>11</v>
      </c>
      <c r="D138" s="21" t="s">
        <v>31</v>
      </c>
      <c r="E138" s="15">
        <v>880</v>
      </c>
      <c r="F138" s="54">
        <f t="shared" si="6"/>
        <v>146.66666666666666</v>
      </c>
      <c r="G138" s="55"/>
      <c r="H138" s="24">
        <v>6</v>
      </c>
    </row>
    <row r="139" spans="3:8" ht="12.75">
      <c r="C139" s="23">
        <f t="shared" si="7"/>
        <v>12</v>
      </c>
      <c r="D139" s="21" t="s">
        <v>46</v>
      </c>
      <c r="E139" s="15">
        <v>874</v>
      </c>
      <c r="F139" s="54">
        <f t="shared" si="6"/>
        <v>145.66666666666666</v>
      </c>
      <c r="G139" s="55"/>
      <c r="H139" s="24">
        <v>5</v>
      </c>
    </row>
  </sheetData>
  <mergeCells count="30">
    <mergeCell ref="F134:G134"/>
    <mergeCell ref="F135:G135"/>
    <mergeCell ref="F136:G136"/>
    <mergeCell ref="F137:G137"/>
    <mergeCell ref="F130:G130"/>
    <mergeCell ref="F131:G131"/>
    <mergeCell ref="F132:G132"/>
    <mergeCell ref="F133:G133"/>
    <mergeCell ref="F125:G125"/>
    <mergeCell ref="F127:G127"/>
    <mergeCell ref="F128:G128"/>
    <mergeCell ref="F129:G129"/>
    <mergeCell ref="F122:G122"/>
    <mergeCell ref="F118:G118"/>
    <mergeCell ref="F123:G123"/>
    <mergeCell ref="F124:G124"/>
    <mergeCell ref="F117:G117"/>
    <mergeCell ref="F119:G119"/>
    <mergeCell ref="F120:G120"/>
    <mergeCell ref="F121:G121"/>
    <mergeCell ref="F138:G138"/>
    <mergeCell ref="F139:G139"/>
    <mergeCell ref="F109:G109"/>
    <mergeCell ref="F110:G110"/>
    <mergeCell ref="F111:G111"/>
    <mergeCell ref="F112:G112"/>
    <mergeCell ref="F113:G113"/>
    <mergeCell ref="F114:G114"/>
    <mergeCell ref="F115:G115"/>
    <mergeCell ref="F116:G116"/>
  </mergeCells>
  <conditionalFormatting sqref="F128 F130:F140 H128:H140 H126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30">
      <selection activeCell="A29" sqref="A29"/>
    </sheetView>
  </sheetViews>
  <sheetFormatPr defaultColWidth="9.140625" defaultRowHeight="12.75"/>
  <cols>
    <col min="1" max="1" width="11.421875" style="43" customWidth="1"/>
    <col min="2" max="2" width="8.7109375" style="5" customWidth="1"/>
    <col min="3" max="3" width="15.28125" style="4" bestFit="1" customWidth="1"/>
    <col min="4" max="10" width="5.57421875" style="1" customWidth="1"/>
    <col min="11" max="11" width="7.140625" style="1" customWidth="1"/>
    <col min="12" max="12" width="8.8515625" style="44" bestFit="1" customWidth="1"/>
    <col min="13" max="16384" width="9.140625" style="4" customWidth="1"/>
  </cols>
  <sheetData>
    <row r="1" spans="1:12" ht="12.75">
      <c r="A1" s="37" t="s">
        <v>21</v>
      </c>
      <c r="B1" s="22" t="s">
        <v>22</v>
      </c>
      <c r="C1" s="38" t="s">
        <v>12</v>
      </c>
      <c r="D1" s="39">
        <v>1</v>
      </c>
      <c r="E1" s="39">
        <v>2</v>
      </c>
      <c r="F1" s="39">
        <v>3</v>
      </c>
      <c r="G1" s="39">
        <v>4</v>
      </c>
      <c r="H1" s="39">
        <v>5</v>
      </c>
      <c r="I1" s="39">
        <v>6</v>
      </c>
      <c r="J1" s="39" t="s">
        <v>23</v>
      </c>
      <c r="K1" s="39" t="s">
        <v>24</v>
      </c>
      <c r="L1" s="40" t="s">
        <v>15</v>
      </c>
    </row>
    <row r="2" spans="1:12" ht="12.75">
      <c r="A2" s="41">
        <v>39569</v>
      </c>
      <c r="B2" s="24">
        <v>1</v>
      </c>
      <c r="C2" s="21" t="s">
        <v>27</v>
      </c>
      <c r="D2" s="15">
        <v>246</v>
      </c>
      <c r="E2" s="15">
        <v>207</v>
      </c>
      <c r="F2" s="15">
        <v>221</v>
      </c>
      <c r="G2" s="15">
        <v>180</v>
      </c>
      <c r="H2" s="15">
        <v>174</v>
      </c>
      <c r="I2" s="15">
        <v>165</v>
      </c>
      <c r="J2" s="15"/>
      <c r="K2" s="15">
        <f>SUM(D2:J2)</f>
        <v>1193</v>
      </c>
      <c r="L2" s="25">
        <f aca="true" t="shared" si="0" ref="L2:L29">K2/6</f>
        <v>198.83333333333334</v>
      </c>
    </row>
    <row r="3" spans="1:12" ht="12.75">
      <c r="A3" s="41">
        <v>39569</v>
      </c>
      <c r="B3" s="24">
        <v>1</v>
      </c>
      <c r="C3" s="21" t="s">
        <v>28</v>
      </c>
      <c r="D3" s="15">
        <v>191</v>
      </c>
      <c r="E3" s="15">
        <v>257</v>
      </c>
      <c r="F3" s="15">
        <v>179</v>
      </c>
      <c r="G3" s="15">
        <v>202</v>
      </c>
      <c r="H3" s="15">
        <v>182</v>
      </c>
      <c r="I3" s="15">
        <v>170</v>
      </c>
      <c r="J3" s="15"/>
      <c r="K3" s="15">
        <f>SUM(D3:I3)</f>
        <v>1181</v>
      </c>
      <c r="L3" s="25">
        <f t="shared" si="0"/>
        <v>196.83333333333334</v>
      </c>
    </row>
    <row r="4" spans="1:12" ht="12.75">
      <c r="A4" s="41">
        <v>39572</v>
      </c>
      <c r="B4" s="24">
        <v>1</v>
      </c>
      <c r="C4" s="21" t="s">
        <v>40</v>
      </c>
      <c r="D4" s="15">
        <v>193</v>
      </c>
      <c r="E4" s="15">
        <v>160</v>
      </c>
      <c r="F4" s="15">
        <v>163</v>
      </c>
      <c r="G4" s="15">
        <v>182</v>
      </c>
      <c r="H4" s="15">
        <v>133</v>
      </c>
      <c r="I4" s="15">
        <v>171</v>
      </c>
      <c r="J4" s="15"/>
      <c r="K4" s="15">
        <f>SUM(D4:I4)</f>
        <v>1002</v>
      </c>
      <c r="L4" s="25">
        <f t="shared" si="0"/>
        <v>167</v>
      </c>
    </row>
    <row r="5" spans="1:12" ht="12.75">
      <c r="A5" s="41">
        <v>39572</v>
      </c>
      <c r="B5" s="24">
        <v>1</v>
      </c>
      <c r="C5" s="21" t="s">
        <v>41</v>
      </c>
      <c r="D5" s="15">
        <v>173</v>
      </c>
      <c r="E5" s="15">
        <v>217</v>
      </c>
      <c r="F5" s="15">
        <v>171</v>
      </c>
      <c r="G5" s="15">
        <v>186</v>
      </c>
      <c r="H5" s="15">
        <v>172</v>
      </c>
      <c r="I5" s="15">
        <v>191</v>
      </c>
      <c r="J5" s="15"/>
      <c r="K5" s="15">
        <f>SUM(D5:I5)</f>
        <v>1110</v>
      </c>
      <c r="L5" s="25">
        <f t="shared" si="0"/>
        <v>185</v>
      </c>
    </row>
    <row r="6" spans="1:12" ht="12.75">
      <c r="A6" s="41">
        <v>39579</v>
      </c>
      <c r="B6" s="24">
        <v>1</v>
      </c>
      <c r="C6" s="21" t="s">
        <v>48</v>
      </c>
      <c r="D6" s="15">
        <v>179</v>
      </c>
      <c r="E6" s="15">
        <v>194</v>
      </c>
      <c r="F6" s="15">
        <v>183</v>
      </c>
      <c r="G6" s="15">
        <v>182</v>
      </c>
      <c r="H6" s="15">
        <v>254</v>
      </c>
      <c r="I6" s="15">
        <v>211</v>
      </c>
      <c r="J6" s="15"/>
      <c r="K6" s="15">
        <f aca="true" t="shared" si="1" ref="K6:K29">SUM(D6:I6)</f>
        <v>1203</v>
      </c>
      <c r="L6" s="25">
        <f t="shared" si="0"/>
        <v>200.5</v>
      </c>
    </row>
    <row r="7" spans="1:12" ht="12.75">
      <c r="A7" s="41">
        <v>39579</v>
      </c>
      <c r="B7" s="24">
        <v>1</v>
      </c>
      <c r="C7" s="21" t="s">
        <v>55</v>
      </c>
      <c r="D7" s="15">
        <v>216</v>
      </c>
      <c r="E7" s="15">
        <v>169</v>
      </c>
      <c r="F7" s="15">
        <v>180</v>
      </c>
      <c r="G7" s="15">
        <v>209</v>
      </c>
      <c r="H7" s="15">
        <v>178</v>
      </c>
      <c r="I7" s="15">
        <v>200</v>
      </c>
      <c r="J7" s="15"/>
      <c r="K7" s="15">
        <f t="shared" si="1"/>
        <v>1152</v>
      </c>
      <c r="L7" s="25">
        <f t="shared" si="0"/>
        <v>192</v>
      </c>
    </row>
    <row r="8" spans="1:12" ht="12.75">
      <c r="A8" s="41">
        <v>39585</v>
      </c>
      <c r="B8" s="24">
        <v>2</v>
      </c>
      <c r="C8" s="21" t="s">
        <v>48</v>
      </c>
      <c r="D8" s="15">
        <v>179</v>
      </c>
      <c r="E8" s="15">
        <v>204</v>
      </c>
      <c r="F8" s="15">
        <v>201</v>
      </c>
      <c r="G8" s="15">
        <v>225</v>
      </c>
      <c r="H8" s="15">
        <v>225</v>
      </c>
      <c r="I8" s="15">
        <v>203</v>
      </c>
      <c r="J8" s="15"/>
      <c r="K8" s="15">
        <f t="shared" si="1"/>
        <v>1237</v>
      </c>
      <c r="L8" s="25">
        <f t="shared" si="0"/>
        <v>206.16666666666666</v>
      </c>
    </row>
    <row r="9" spans="1:12" ht="12.75">
      <c r="A9" s="41">
        <v>39585</v>
      </c>
      <c r="B9" s="24">
        <v>2</v>
      </c>
      <c r="C9" s="21" t="s">
        <v>41</v>
      </c>
      <c r="D9" s="15">
        <v>208</v>
      </c>
      <c r="E9" s="15">
        <v>176</v>
      </c>
      <c r="F9" s="15">
        <v>201</v>
      </c>
      <c r="G9" s="15">
        <v>201</v>
      </c>
      <c r="H9" s="15">
        <v>222</v>
      </c>
      <c r="I9" s="15">
        <v>158</v>
      </c>
      <c r="J9" s="15"/>
      <c r="K9" s="15">
        <f t="shared" si="1"/>
        <v>1166</v>
      </c>
      <c r="L9" s="25">
        <f t="shared" si="0"/>
        <v>194.33333333333334</v>
      </c>
    </row>
    <row r="10" spans="1:12" ht="12.75">
      <c r="A10" s="41">
        <v>39586</v>
      </c>
      <c r="B10" s="24">
        <v>3</v>
      </c>
      <c r="C10" s="21" t="s">
        <v>48</v>
      </c>
      <c r="D10" s="15">
        <v>198</v>
      </c>
      <c r="E10" s="15">
        <v>182</v>
      </c>
      <c r="F10" s="15">
        <v>212</v>
      </c>
      <c r="G10" s="15">
        <v>237</v>
      </c>
      <c r="H10" s="15">
        <v>223</v>
      </c>
      <c r="I10" s="15">
        <v>188</v>
      </c>
      <c r="J10" s="15"/>
      <c r="K10" s="15">
        <f t="shared" si="1"/>
        <v>1240</v>
      </c>
      <c r="L10" s="25">
        <f t="shared" si="0"/>
        <v>206.66666666666666</v>
      </c>
    </row>
    <row r="11" spans="1:12" ht="12.75">
      <c r="A11" s="41">
        <v>39587</v>
      </c>
      <c r="B11" s="24">
        <v>1</v>
      </c>
      <c r="C11" s="21" t="s">
        <v>29</v>
      </c>
      <c r="D11" s="15">
        <v>200</v>
      </c>
      <c r="E11" s="15">
        <v>151</v>
      </c>
      <c r="F11" s="15">
        <v>189</v>
      </c>
      <c r="G11" s="15">
        <v>159</v>
      </c>
      <c r="H11" s="15">
        <v>207</v>
      </c>
      <c r="I11" s="15">
        <v>165</v>
      </c>
      <c r="J11" s="15"/>
      <c r="K11" s="15">
        <f t="shared" si="1"/>
        <v>1071</v>
      </c>
      <c r="L11" s="25">
        <f t="shared" si="0"/>
        <v>178.5</v>
      </c>
    </row>
    <row r="12" spans="1:12" ht="12.75">
      <c r="A12" s="41">
        <v>39588</v>
      </c>
      <c r="B12" s="24">
        <v>1</v>
      </c>
      <c r="C12" s="21" t="s">
        <v>66</v>
      </c>
      <c r="D12" s="15">
        <v>141</v>
      </c>
      <c r="E12" s="15">
        <v>147</v>
      </c>
      <c r="F12" s="15">
        <v>148</v>
      </c>
      <c r="G12" s="15">
        <v>160</v>
      </c>
      <c r="H12" s="15">
        <v>141</v>
      </c>
      <c r="I12" s="15">
        <v>144</v>
      </c>
      <c r="J12" s="15"/>
      <c r="K12" s="15">
        <f t="shared" si="1"/>
        <v>881</v>
      </c>
      <c r="L12" s="25">
        <f t="shared" si="0"/>
        <v>146.83333333333334</v>
      </c>
    </row>
    <row r="13" spans="1:12" ht="12.75">
      <c r="A13" s="41">
        <v>39593</v>
      </c>
      <c r="B13" s="24">
        <v>4</v>
      </c>
      <c r="C13" s="21" t="s">
        <v>48</v>
      </c>
      <c r="D13" s="15">
        <v>171</v>
      </c>
      <c r="E13" s="15">
        <v>225</v>
      </c>
      <c r="F13" s="15">
        <v>163</v>
      </c>
      <c r="G13" s="15">
        <v>194</v>
      </c>
      <c r="H13" s="15">
        <v>182</v>
      </c>
      <c r="I13" s="15">
        <v>230</v>
      </c>
      <c r="J13" s="15"/>
      <c r="K13" s="15">
        <f t="shared" si="1"/>
        <v>1165</v>
      </c>
      <c r="L13" s="25">
        <f t="shared" si="0"/>
        <v>194.16666666666666</v>
      </c>
    </row>
    <row r="14" spans="1:12" ht="12.75">
      <c r="A14" s="41">
        <v>39593</v>
      </c>
      <c r="B14" s="24">
        <v>2</v>
      </c>
      <c r="C14" s="21" t="s">
        <v>40</v>
      </c>
      <c r="D14" s="15">
        <v>153</v>
      </c>
      <c r="E14" s="15">
        <v>168</v>
      </c>
      <c r="F14" s="15">
        <v>135</v>
      </c>
      <c r="G14" s="15">
        <v>161</v>
      </c>
      <c r="H14" s="15">
        <v>177</v>
      </c>
      <c r="I14" s="15">
        <v>172</v>
      </c>
      <c r="J14" s="15"/>
      <c r="K14" s="15">
        <f t="shared" si="1"/>
        <v>966</v>
      </c>
      <c r="L14" s="25">
        <f t="shared" si="0"/>
        <v>161</v>
      </c>
    </row>
    <row r="15" spans="1:12" ht="12.75">
      <c r="A15" s="41">
        <v>39595</v>
      </c>
      <c r="B15" s="24">
        <v>2</v>
      </c>
      <c r="C15" s="21" t="s">
        <v>29</v>
      </c>
      <c r="D15" s="15">
        <v>232</v>
      </c>
      <c r="E15" s="15">
        <v>223</v>
      </c>
      <c r="F15" s="15">
        <v>156</v>
      </c>
      <c r="G15" s="15">
        <v>206</v>
      </c>
      <c r="H15" s="15">
        <v>215</v>
      </c>
      <c r="I15" s="15">
        <v>200</v>
      </c>
      <c r="J15" s="15"/>
      <c r="K15" s="15">
        <f t="shared" si="1"/>
        <v>1232</v>
      </c>
      <c r="L15" s="25">
        <f t="shared" si="0"/>
        <v>205.33333333333334</v>
      </c>
    </row>
    <row r="16" spans="1:12" ht="12.75">
      <c r="A16" s="41">
        <v>39595</v>
      </c>
      <c r="B16" s="24">
        <v>1</v>
      </c>
      <c r="C16" s="21" t="s">
        <v>30</v>
      </c>
      <c r="D16" s="15">
        <v>187</v>
      </c>
      <c r="E16" s="15">
        <v>195</v>
      </c>
      <c r="F16" s="15">
        <v>190</v>
      </c>
      <c r="G16" s="15">
        <v>193</v>
      </c>
      <c r="H16" s="15">
        <v>187</v>
      </c>
      <c r="I16" s="15">
        <v>212</v>
      </c>
      <c r="J16" s="15"/>
      <c r="K16" s="15">
        <f t="shared" si="1"/>
        <v>1164</v>
      </c>
      <c r="L16" s="25">
        <f t="shared" si="0"/>
        <v>194</v>
      </c>
    </row>
    <row r="17" spans="1:12" ht="12.75">
      <c r="A17" s="41">
        <v>39595</v>
      </c>
      <c r="B17" s="24">
        <v>1</v>
      </c>
      <c r="C17" s="21" t="s">
        <v>43</v>
      </c>
      <c r="D17" s="15">
        <v>159</v>
      </c>
      <c r="E17" s="15">
        <v>203</v>
      </c>
      <c r="F17" s="15">
        <v>160</v>
      </c>
      <c r="G17" s="15">
        <v>166</v>
      </c>
      <c r="H17" s="15">
        <v>175</v>
      </c>
      <c r="I17" s="15">
        <v>185</v>
      </c>
      <c r="J17" s="15"/>
      <c r="K17" s="15">
        <f t="shared" si="1"/>
        <v>1048</v>
      </c>
      <c r="L17" s="25">
        <f t="shared" si="0"/>
        <v>174.66666666666666</v>
      </c>
    </row>
    <row r="18" spans="1:12" ht="12.75">
      <c r="A18" s="41">
        <v>39595</v>
      </c>
      <c r="B18" s="24">
        <v>1</v>
      </c>
      <c r="C18" s="21" t="s">
        <v>42</v>
      </c>
      <c r="D18" s="15">
        <v>219</v>
      </c>
      <c r="E18" s="15">
        <v>225</v>
      </c>
      <c r="F18" s="15">
        <v>179</v>
      </c>
      <c r="G18" s="15">
        <v>156</v>
      </c>
      <c r="H18" s="15">
        <v>183</v>
      </c>
      <c r="I18" s="15">
        <v>219</v>
      </c>
      <c r="J18" s="15"/>
      <c r="K18" s="15">
        <f t="shared" si="1"/>
        <v>1181</v>
      </c>
      <c r="L18" s="25">
        <f t="shared" si="0"/>
        <v>196.83333333333334</v>
      </c>
    </row>
    <row r="19" spans="1:12" ht="12.75">
      <c r="A19" s="41">
        <v>39598</v>
      </c>
      <c r="B19" s="24">
        <v>2</v>
      </c>
      <c r="C19" s="21" t="s">
        <v>43</v>
      </c>
      <c r="D19" s="15">
        <v>193</v>
      </c>
      <c r="E19" s="15">
        <v>192</v>
      </c>
      <c r="F19" s="15">
        <v>155</v>
      </c>
      <c r="G19" s="15">
        <v>148</v>
      </c>
      <c r="H19" s="15">
        <v>199</v>
      </c>
      <c r="I19" s="15">
        <v>148</v>
      </c>
      <c r="J19" s="15"/>
      <c r="K19" s="15">
        <f t="shared" si="1"/>
        <v>1035</v>
      </c>
      <c r="L19" s="25">
        <f t="shared" si="0"/>
        <v>172.5</v>
      </c>
    </row>
    <row r="20" spans="1:12" ht="12.75">
      <c r="A20" s="41">
        <v>39598</v>
      </c>
      <c r="B20" s="24">
        <v>2</v>
      </c>
      <c r="C20" s="21" t="s">
        <v>42</v>
      </c>
      <c r="D20" s="15">
        <v>215</v>
      </c>
      <c r="E20" s="15">
        <v>174</v>
      </c>
      <c r="F20" s="15">
        <v>200</v>
      </c>
      <c r="G20" s="15">
        <v>156</v>
      </c>
      <c r="H20" s="15">
        <v>225</v>
      </c>
      <c r="I20" s="15">
        <v>181</v>
      </c>
      <c r="J20" s="15"/>
      <c r="K20" s="15">
        <f t="shared" si="1"/>
        <v>1151</v>
      </c>
      <c r="L20" s="25">
        <f t="shared" si="0"/>
        <v>191.83333333333334</v>
      </c>
    </row>
    <row r="21" spans="1:12" ht="12.75">
      <c r="A21" s="41">
        <v>39599</v>
      </c>
      <c r="B21" s="24">
        <v>2</v>
      </c>
      <c r="C21" s="21" t="s">
        <v>28</v>
      </c>
      <c r="D21" s="15">
        <v>174</v>
      </c>
      <c r="E21" s="15">
        <v>265</v>
      </c>
      <c r="F21" s="15">
        <v>203</v>
      </c>
      <c r="G21" s="15">
        <v>228</v>
      </c>
      <c r="H21" s="15">
        <v>269</v>
      </c>
      <c r="I21" s="15">
        <v>176</v>
      </c>
      <c r="J21" s="15"/>
      <c r="K21" s="15">
        <f t="shared" si="1"/>
        <v>1315</v>
      </c>
      <c r="L21" s="25">
        <f t="shared" si="0"/>
        <v>219.16666666666666</v>
      </c>
    </row>
    <row r="22" spans="1:12" ht="12.75">
      <c r="A22" s="41">
        <v>39599</v>
      </c>
      <c r="B22" s="24">
        <v>2</v>
      </c>
      <c r="C22" s="21" t="s">
        <v>55</v>
      </c>
      <c r="D22" s="15">
        <v>181</v>
      </c>
      <c r="E22" s="15">
        <v>200</v>
      </c>
      <c r="F22" s="15">
        <v>165</v>
      </c>
      <c r="G22" s="15">
        <v>199</v>
      </c>
      <c r="H22" s="15">
        <v>177</v>
      </c>
      <c r="I22" s="15">
        <v>156</v>
      </c>
      <c r="J22" s="15"/>
      <c r="K22" s="15">
        <f t="shared" si="1"/>
        <v>1078</v>
      </c>
      <c r="L22" s="25">
        <f t="shared" si="0"/>
        <v>179.66666666666666</v>
      </c>
    </row>
    <row r="23" spans="1:12" ht="12.75">
      <c r="A23" s="41">
        <v>39599</v>
      </c>
      <c r="B23" s="24">
        <v>1</v>
      </c>
      <c r="C23" s="21" t="s">
        <v>31</v>
      </c>
      <c r="D23" s="15">
        <v>153</v>
      </c>
      <c r="E23" s="15">
        <v>159</v>
      </c>
      <c r="F23" s="15">
        <v>129</v>
      </c>
      <c r="G23" s="15">
        <v>161</v>
      </c>
      <c r="H23" s="15">
        <v>127</v>
      </c>
      <c r="I23" s="15">
        <v>244</v>
      </c>
      <c r="J23" s="15"/>
      <c r="K23" s="15">
        <f t="shared" si="1"/>
        <v>973</v>
      </c>
      <c r="L23" s="25">
        <f t="shared" si="0"/>
        <v>162.16666666666666</v>
      </c>
    </row>
    <row r="24" spans="1:12" ht="12.75">
      <c r="A24" s="41">
        <v>39599</v>
      </c>
      <c r="B24" s="24">
        <v>3</v>
      </c>
      <c r="C24" s="21" t="s">
        <v>43</v>
      </c>
      <c r="D24" s="15">
        <v>246</v>
      </c>
      <c r="E24" s="15">
        <v>186</v>
      </c>
      <c r="F24" s="15">
        <v>192</v>
      </c>
      <c r="G24" s="15">
        <v>204</v>
      </c>
      <c r="H24" s="15">
        <v>204</v>
      </c>
      <c r="I24" s="15">
        <v>192</v>
      </c>
      <c r="J24" s="15"/>
      <c r="K24" s="15">
        <f t="shared" si="1"/>
        <v>1224</v>
      </c>
      <c r="L24" s="25">
        <f t="shared" si="0"/>
        <v>204</v>
      </c>
    </row>
    <row r="25" spans="1:12" ht="12.75">
      <c r="A25" s="41">
        <v>39599</v>
      </c>
      <c r="B25" s="24">
        <v>3</v>
      </c>
      <c r="C25" s="21" t="s">
        <v>42</v>
      </c>
      <c r="D25" s="15">
        <v>198</v>
      </c>
      <c r="E25" s="15">
        <v>210</v>
      </c>
      <c r="F25" s="15">
        <v>189</v>
      </c>
      <c r="G25" s="15">
        <v>194</v>
      </c>
      <c r="H25" s="15">
        <v>213</v>
      </c>
      <c r="I25" s="15">
        <v>233</v>
      </c>
      <c r="J25" s="15"/>
      <c r="K25" s="15">
        <f t="shared" si="1"/>
        <v>1237</v>
      </c>
      <c r="L25" s="25">
        <f t="shared" si="0"/>
        <v>206.16666666666666</v>
      </c>
    </row>
    <row r="26" spans="1:12" ht="12.75">
      <c r="A26" s="41">
        <v>39599</v>
      </c>
      <c r="B26" s="24">
        <v>4</v>
      </c>
      <c r="C26" s="21" t="s">
        <v>43</v>
      </c>
      <c r="D26" s="15">
        <v>183</v>
      </c>
      <c r="E26" s="15">
        <v>216</v>
      </c>
      <c r="F26" s="15">
        <v>190</v>
      </c>
      <c r="G26" s="15">
        <v>202</v>
      </c>
      <c r="H26" s="15">
        <v>158</v>
      </c>
      <c r="I26" s="15">
        <v>138</v>
      </c>
      <c r="J26" s="15"/>
      <c r="K26" s="15">
        <f t="shared" si="1"/>
        <v>1087</v>
      </c>
      <c r="L26" s="25">
        <f t="shared" si="0"/>
        <v>181.16666666666666</v>
      </c>
    </row>
    <row r="27" spans="1:12" ht="12.75">
      <c r="A27" s="41">
        <v>39599</v>
      </c>
      <c r="B27" s="24">
        <v>4</v>
      </c>
      <c r="C27" s="21" t="s">
        <v>42</v>
      </c>
      <c r="D27" s="15">
        <v>200</v>
      </c>
      <c r="E27" s="15">
        <v>203</v>
      </c>
      <c r="F27" s="15">
        <v>202</v>
      </c>
      <c r="G27" s="15">
        <v>157</v>
      </c>
      <c r="H27" s="15">
        <v>194</v>
      </c>
      <c r="I27" s="15">
        <v>203</v>
      </c>
      <c r="J27" s="15"/>
      <c r="K27" s="15">
        <f t="shared" si="1"/>
        <v>1159</v>
      </c>
      <c r="L27" s="25">
        <f t="shared" si="0"/>
        <v>193.16666666666666</v>
      </c>
    </row>
    <row r="28" spans="1:12" ht="12.75">
      <c r="A28" s="41">
        <v>39599</v>
      </c>
      <c r="B28" s="24">
        <v>3</v>
      </c>
      <c r="C28" s="21" t="s">
        <v>55</v>
      </c>
      <c r="D28" s="15">
        <v>203</v>
      </c>
      <c r="E28" s="15">
        <v>182</v>
      </c>
      <c r="F28" s="15">
        <v>178</v>
      </c>
      <c r="G28" s="15">
        <v>167</v>
      </c>
      <c r="H28" s="15">
        <v>158</v>
      </c>
      <c r="I28" s="15">
        <v>185</v>
      </c>
      <c r="J28" s="15"/>
      <c r="K28" s="15">
        <f t="shared" si="1"/>
        <v>1073</v>
      </c>
      <c r="L28" s="25">
        <f t="shared" si="0"/>
        <v>178.83333333333334</v>
      </c>
    </row>
    <row r="29" spans="1:12" ht="12.75">
      <c r="A29" s="41"/>
      <c r="B29" s="24"/>
      <c r="C29" s="21"/>
      <c r="D29" s="15"/>
      <c r="E29" s="15"/>
      <c r="F29" s="15"/>
      <c r="G29" s="15"/>
      <c r="H29" s="15"/>
      <c r="I29" s="15"/>
      <c r="J29" s="15"/>
      <c r="K29" s="15">
        <f t="shared" si="1"/>
        <v>0</v>
      </c>
      <c r="L29" s="25">
        <f t="shared" si="0"/>
        <v>0</v>
      </c>
    </row>
    <row r="30" spans="1:12" ht="12.75">
      <c r="A30" s="47"/>
      <c r="B30" s="49"/>
      <c r="C30" s="31"/>
      <c r="D30" s="30"/>
      <c r="E30" s="30"/>
      <c r="F30" s="30"/>
      <c r="G30" s="30"/>
      <c r="H30" s="30"/>
      <c r="I30" s="30"/>
      <c r="J30" s="30"/>
      <c r="K30" s="30"/>
      <c r="L30" s="48"/>
    </row>
    <row r="31" spans="2:12" ht="15.75">
      <c r="B31" s="2" t="s">
        <v>0</v>
      </c>
      <c r="E31" s="4"/>
      <c r="F31" s="4"/>
      <c r="G31" s="45" t="s">
        <v>67</v>
      </c>
      <c r="H31" s="4"/>
      <c r="J31" s="4"/>
      <c r="L31" s="3"/>
    </row>
    <row r="32" spans="2:8" ht="12.75">
      <c r="B32" s="1"/>
      <c r="C32" s="8"/>
      <c r="E32" s="4"/>
      <c r="F32" s="4"/>
      <c r="H32" s="4"/>
    </row>
    <row r="33" spans="2:8" ht="12.75">
      <c r="B33" s="1"/>
      <c r="C33" s="8" t="s">
        <v>1</v>
      </c>
      <c r="E33" s="4"/>
      <c r="F33" s="4"/>
      <c r="H33" s="4"/>
    </row>
    <row r="34" spans="1:12" ht="12.75">
      <c r="A34" s="47"/>
      <c r="B34" s="15" t="s">
        <v>11</v>
      </c>
      <c r="C34" s="21" t="s">
        <v>12</v>
      </c>
      <c r="D34" s="15" t="s">
        <v>14</v>
      </c>
      <c r="E34" s="54" t="s">
        <v>15</v>
      </c>
      <c r="F34" s="55"/>
      <c r="G34" s="24" t="s">
        <v>26</v>
      </c>
      <c r="H34" s="30"/>
      <c r="I34" s="30"/>
      <c r="J34" s="30"/>
      <c r="K34" s="30"/>
      <c r="L34" s="48"/>
    </row>
    <row r="35" spans="2:7" ht="12.75" customHeight="1">
      <c r="B35" s="15">
        <v>1</v>
      </c>
      <c r="C35" s="21" t="s">
        <v>48</v>
      </c>
      <c r="D35" s="15">
        <v>1240</v>
      </c>
      <c r="E35" s="52">
        <f>D35/6</f>
        <v>206.66666666666666</v>
      </c>
      <c r="F35" s="53"/>
      <c r="G35" s="24">
        <v>20</v>
      </c>
    </row>
    <row r="36" spans="2:7" ht="12.75">
      <c r="B36" s="15">
        <f>B35+1</f>
        <v>2</v>
      </c>
      <c r="C36" s="21" t="s">
        <v>42</v>
      </c>
      <c r="D36" s="23">
        <v>1237</v>
      </c>
      <c r="E36" s="52">
        <f>D36/6</f>
        <v>206.16666666666666</v>
      </c>
      <c r="F36" s="53"/>
      <c r="G36" s="24">
        <v>17</v>
      </c>
    </row>
    <row r="37" spans="2:7" ht="12.75">
      <c r="B37" s="15">
        <f>B36+1</f>
        <v>3</v>
      </c>
      <c r="C37" s="21" t="s">
        <v>29</v>
      </c>
      <c r="D37" s="15">
        <v>1232</v>
      </c>
      <c r="E37" s="52">
        <f>D37/6</f>
        <v>205.33333333333334</v>
      </c>
      <c r="F37" s="53"/>
      <c r="G37" s="24">
        <v>15</v>
      </c>
    </row>
    <row r="38" spans="2:7" ht="12.75">
      <c r="B38" s="15">
        <f>B37+1</f>
        <v>4</v>
      </c>
      <c r="C38" s="21" t="s">
        <v>27</v>
      </c>
      <c r="D38" s="23">
        <v>1193</v>
      </c>
      <c r="E38" s="52">
        <f>D38/6</f>
        <v>198.83333333333334</v>
      </c>
      <c r="F38" s="53"/>
      <c r="G38" s="24">
        <v>13</v>
      </c>
    </row>
    <row r="39" spans="2:7" ht="12.75">
      <c r="B39" s="15">
        <f>B38+1</f>
        <v>5</v>
      </c>
      <c r="C39" s="21" t="s">
        <v>41</v>
      </c>
      <c r="D39" s="15">
        <v>1166</v>
      </c>
      <c r="E39" s="54">
        <f>D39/6</f>
        <v>194.33333333333334</v>
      </c>
      <c r="F39" s="55"/>
      <c r="G39" s="24">
        <v>12</v>
      </c>
    </row>
    <row r="40" spans="2:7" ht="12.75">
      <c r="B40" s="30"/>
      <c r="C40" s="31"/>
      <c r="D40" s="30"/>
      <c r="E40" s="51"/>
      <c r="F40" s="51"/>
      <c r="G40" s="49"/>
    </row>
    <row r="41" spans="2:12" ht="12.75">
      <c r="B41" s="1"/>
      <c r="C41" s="8" t="s">
        <v>18</v>
      </c>
      <c r="E41" s="4"/>
      <c r="F41" s="4"/>
      <c r="G41" s="4"/>
      <c r="H41" s="4"/>
      <c r="L41" s="4"/>
    </row>
    <row r="42" spans="2:7" ht="12.75">
      <c r="B42" s="15" t="s">
        <v>11</v>
      </c>
      <c r="C42" s="21" t="s">
        <v>12</v>
      </c>
      <c r="D42" s="15" t="s">
        <v>14</v>
      </c>
      <c r="E42" s="54" t="s">
        <v>15</v>
      </c>
      <c r="F42" s="55"/>
      <c r="G42" s="24" t="s">
        <v>26</v>
      </c>
    </row>
    <row r="43" spans="2:7" ht="12.75">
      <c r="B43" s="15">
        <v>1</v>
      </c>
      <c r="C43" s="21" t="s">
        <v>28</v>
      </c>
      <c r="D43" s="23">
        <v>1315</v>
      </c>
      <c r="E43" s="52">
        <f>D43/6</f>
        <v>219.16666666666666</v>
      </c>
      <c r="F43" s="53"/>
      <c r="G43" s="24">
        <v>20</v>
      </c>
    </row>
    <row r="44" spans="2:7" ht="12.75">
      <c r="B44" s="15">
        <v>2</v>
      </c>
      <c r="C44" s="21" t="s">
        <v>43</v>
      </c>
      <c r="D44" s="23">
        <v>1224</v>
      </c>
      <c r="E44" s="52">
        <f>D44/6</f>
        <v>204</v>
      </c>
      <c r="F44" s="53"/>
      <c r="G44" s="24">
        <v>17</v>
      </c>
    </row>
    <row r="45" spans="2:7" ht="12.75">
      <c r="B45" s="15">
        <v>3</v>
      </c>
      <c r="C45" s="21" t="s">
        <v>30</v>
      </c>
      <c r="D45" s="23">
        <v>1164</v>
      </c>
      <c r="E45" s="54">
        <f>D45/6</f>
        <v>194</v>
      </c>
      <c r="F45" s="55"/>
      <c r="G45" s="24">
        <v>15</v>
      </c>
    </row>
    <row r="46" spans="2:7" ht="12.75">
      <c r="B46" s="15">
        <v>4</v>
      </c>
      <c r="C46" s="21" t="s">
        <v>55</v>
      </c>
      <c r="D46" s="23">
        <v>1152</v>
      </c>
      <c r="E46" s="54">
        <f>D46/6</f>
        <v>192</v>
      </c>
      <c r="F46" s="55"/>
      <c r="G46" s="24">
        <v>13</v>
      </c>
    </row>
    <row r="47" spans="2:7" ht="12.75">
      <c r="B47" s="23">
        <f>B46+1</f>
        <v>5</v>
      </c>
      <c r="C47" s="21" t="s">
        <v>40</v>
      </c>
      <c r="D47" s="23">
        <v>1002</v>
      </c>
      <c r="E47" s="54">
        <f>D47/6</f>
        <v>167</v>
      </c>
      <c r="F47" s="55"/>
      <c r="G47" s="24">
        <v>12</v>
      </c>
    </row>
    <row r="48" spans="2:10" ht="12.75">
      <c r="B48" s="23">
        <f>B47+1</f>
        <v>6</v>
      </c>
      <c r="C48" s="21" t="s">
        <v>31</v>
      </c>
      <c r="D48" s="23">
        <v>973</v>
      </c>
      <c r="E48" s="54">
        <f>D48/6</f>
        <v>162.16666666666666</v>
      </c>
      <c r="F48" s="55"/>
      <c r="G48" s="24">
        <v>11</v>
      </c>
      <c r="J48" s="4"/>
    </row>
    <row r="49" spans="2:10" ht="12.75">
      <c r="B49" s="23">
        <f>B48+1</f>
        <v>7</v>
      </c>
      <c r="C49" s="21" t="s">
        <v>66</v>
      </c>
      <c r="D49" s="23">
        <v>881</v>
      </c>
      <c r="E49" s="54">
        <f>D49/6</f>
        <v>146.83333333333334</v>
      </c>
      <c r="F49" s="55"/>
      <c r="G49" s="24">
        <v>10</v>
      </c>
      <c r="J49" s="4"/>
    </row>
    <row r="50" ht="12.75">
      <c r="J50" s="4"/>
    </row>
    <row r="51" ht="12.75">
      <c r="J51" s="4"/>
    </row>
    <row r="52" ht="12.75">
      <c r="J52" s="4"/>
    </row>
    <row r="53" ht="12.75">
      <c r="J53" s="4"/>
    </row>
    <row r="54" ht="12.75">
      <c r="J54" s="4"/>
    </row>
    <row r="55" ht="12.75">
      <c r="J55" s="4"/>
    </row>
    <row r="56" ht="12.75">
      <c r="J56" s="4"/>
    </row>
    <row r="57" ht="12.75">
      <c r="J57" s="4"/>
    </row>
    <row r="58" ht="12.75">
      <c r="J58" s="4"/>
    </row>
    <row r="59" ht="12.75">
      <c r="J59" s="4"/>
    </row>
    <row r="60" ht="12.75">
      <c r="J60" s="4"/>
    </row>
  </sheetData>
  <mergeCells count="14">
    <mergeCell ref="E34:F34"/>
    <mergeCell ref="E47:F47"/>
    <mergeCell ref="E48:F48"/>
    <mergeCell ref="E49:F49"/>
    <mergeCell ref="E42:F42"/>
    <mergeCell ref="E43:F43"/>
    <mergeCell ref="E44:F44"/>
    <mergeCell ref="E45:F45"/>
    <mergeCell ref="E46:F46"/>
    <mergeCell ref="E39:F39"/>
    <mergeCell ref="E35:F35"/>
    <mergeCell ref="E36:F36"/>
    <mergeCell ref="E37:F37"/>
    <mergeCell ref="E38:F38"/>
  </mergeCells>
  <conditionalFormatting sqref="E42 G40 G42:G49 G34 E34 E45:E49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49">
      <selection activeCell="A48" sqref="A48"/>
    </sheetView>
  </sheetViews>
  <sheetFormatPr defaultColWidth="9.140625" defaultRowHeight="12.75"/>
  <cols>
    <col min="1" max="1" width="9.140625" style="42" customWidth="1"/>
    <col min="2" max="2" width="11.421875" style="43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4" bestFit="1" customWidth="1"/>
    <col min="14" max="16384" width="9.140625" style="4" customWidth="1"/>
  </cols>
  <sheetData>
    <row r="1" spans="1:13" ht="12.75">
      <c r="A1" s="22" t="s">
        <v>20</v>
      </c>
      <c r="B1" s="37" t="s">
        <v>21</v>
      </c>
      <c r="C1" s="22" t="s">
        <v>22</v>
      </c>
      <c r="D1" s="38" t="s">
        <v>12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 t="s">
        <v>23</v>
      </c>
      <c r="L1" s="39" t="s">
        <v>24</v>
      </c>
      <c r="M1" s="40" t="s">
        <v>15</v>
      </c>
    </row>
    <row r="2" spans="1:13" ht="12.75">
      <c r="A2" s="27"/>
      <c r="B2" s="41">
        <v>39540</v>
      </c>
      <c r="C2" s="24">
        <v>1</v>
      </c>
      <c r="D2" s="21" t="s">
        <v>29</v>
      </c>
      <c r="E2" s="15">
        <v>176</v>
      </c>
      <c r="F2" s="15">
        <v>200</v>
      </c>
      <c r="G2" s="15">
        <v>192</v>
      </c>
      <c r="H2" s="15">
        <v>196</v>
      </c>
      <c r="I2" s="15">
        <v>161</v>
      </c>
      <c r="J2" s="15">
        <v>206</v>
      </c>
      <c r="K2" s="15"/>
      <c r="L2" s="15">
        <f>SUM(E2:K2)</f>
        <v>1131</v>
      </c>
      <c r="M2" s="25">
        <f aca="true" t="shared" si="0" ref="M2:M48">L2/6</f>
        <v>188.5</v>
      </c>
    </row>
    <row r="3" spans="1:13" ht="12.75">
      <c r="A3" s="27"/>
      <c r="B3" s="41">
        <v>39540</v>
      </c>
      <c r="C3" s="24">
        <v>1</v>
      </c>
      <c r="D3" s="21" t="s">
        <v>30</v>
      </c>
      <c r="E3" s="15">
        <v>163</v>
      </c>
      <c r="F3" s="15">
        <v>195</v>
      </c>
      <c r="G3" s="15">
        <v>175</v>
      </c>
      <c r="H3" s="15">
        <v>186</v>
      </c>
      <c r="I3" s="15">
        <v>216</v>
      </c>
      <c r="J3" s="15">
        <v>151</v>
      </c>
      <c r="K3" s="15"/>
      <c r="L3" s="15">
        <f aca="true" t="shared" si="1" ref="L3:L16">SUM(E3:J3)</f>
        <v>1086</v>
      </c>
      <c r="M3" s="25">
        <f t="shared" si="0"/>
        <v>181</v>
      </c>
    </row>
    <row r="4" spans="1:13" ht="12.75">
      <c r="A4" s="27"/>
      <c r="B4" s="41">
        <v>39542</v>
      </c>
      <c r="C4" s="24">
        <v>1</v>
      </c>
      <c r="D4" s="21" t="s">
        <v>28</v>
      </c>
      <c r="E4" s="15">
        <v>182</v>
      </c>
      <c r="F4" s="15">
        <v>237</v>
      </c>
      <c r="G4" s="15">
        <v>201</v>
      </c>
      <c r="H4" s="15">
        <v>190</v>
      </c>
      <c r="I4" s="15">
        <v>192</v>
      </c>
      <c r="J4" s="15">
        <v>243</v>
      </c>
      <c r="K4" s="15"/>
      <c r="L4" s="15">
        <f t="shared" si="1"/>
        <v>1245</v>
      </c>
      <c r="M4" s="25">
        <f t="shared" si="0"/>
        <v>207.5</v>
      </c>
    </row>
    <row r="5" spans="1:13" ht="12.75">
      <c r="A5" s="27"/>
      <c r="B5" s="41">
        <v>39542</v>
      </c>
      <c r="C5" s="24">
        <v>1</v>
      </c>
      <c r="D5" s="21" t="s">
        <v>57</v>
      </c>
      <c r="E5" s="15">
        <v>164</v>
      </c>
      <c r="F5" s="15">
        <v>190</v>
      </c>
      <c r="G5" s="15">
        <v>139</v>
      </c>
      <c r="H5" s="15">
        <v>189</v>
      </c>
      <c r="I5" s="15">
        <v>145</v>
      </c>
      <c r="J5" s="15">
        <v>236</v>
      </c>
      <c r="K5" s="15"/>
      <c r="L5" s="15">
        <f t="shared" si="1"/>
        <v>1063</v>
      </c>
      <c r="M5" s="25">
        <f t="shared" si="0"/>
        <v>177.16666666666666</v>
      </c>
    </row>
    <row r="6" spans="1:13" ht="12.75">
      <c r="A6" s="27"/>
      <c r="B6" s="41">
        <v>39542</v>
      </c>
      <c r="C6" s="24">
        <v>1</v>
      </c>
      <c r="D6" s="21" t="s">
        <v>43</v>
      </c>
      <c r="E6" s="15">
        <v>158</v>
      </c>
      <c r="F6" s="15">
        <v>166</v>
      </c>
      <c r="G6" s="15">
        <v>201</v>
      </c>
      <c r="H6" s="15">
        <v>205</v>
      </c>
      <c r="I6" s="15">
        <v>203</v>
      </c>
      <c r="J6" s="15">
        <v>201</v>
      </c>
      <c r="K6" s="15"/>
      <c r="L6" s="15">
        <f t="shared" si="1"/>
        <v>1134</v>
      </c>
      <c r="M6" s="25">
        <f t="shared" si="0"/>
        <v>189</v>
      </c>
    </row>
    <row r="7" spans="1:13" ht="12.75">
      <c r="A7" s="27"/>
      <c r="B7" s="41">
        <v>39542</v>
      </c>
      <c r="C7" s="24">
        <v>2</v>
      </c>
      <c r="D7" s="21" t="s">
        <v>30</v>
      </c>
      <c r="E7" s="15">
        <v>178</v>
      </c>
      <c r="F7" s="15">
        <v>175</v>
      </c>
      <c r="G7" s="15">
        <v>211</v>
      </c>
      <c r="H7" s="15">
        <v>168</v>
      </c>
      <c r="I7" s="15">
        <v>174</v>
      </c>
      <c r="J7" s="15">
        <v>191</v>
      </c>
      <c r="K7" s="15"/>
      <c r="L7" s="15">
        <f t="shared" si="1"/>
        <v>1097</v>
      </c>
      <c r="M7" s="25">
        <f t="shared" si="0"/>
        <v>182.83333333333334</v>
      </c>
    </row>
    <row r="8" spans="1:13" ht="12.75">
      <c r="A8" s="27"/>
      <c r="B8" s="41">
        <v>39543</v>
      </c>
      <c r="C8" s="24">
        <v>1</v>
      </c>
      <c r="D8" s="21" t="s">
        <v>31</v>
      </c>
      <c r="E8" s="15">
        <v>185</v>
      </c>
      <c r="F8" s="15">
        <v>139</v>
      </c>
      <c r="G8" s="15">
        <v>167</v>
      </c>
      <c r="H8" s="15">
        <v>223</v>
      </c>
      <c r="I8" s="15">
        <v>200</v>
      </c>
      <c r="J8" s="15">
        <v>182</v>
      </c>
      <c r="K8" s="15"/>
      <c r="L8" s="15">
        <f t="shared" si="1"/>
        <v>1096</v>
      </c>
      <c r="M8" s="25">
        <f t="shared" si="0"/>
        <v>182.66666666666666</v>
      </c>
    </row>
    <row r="9" spans="1:13" ht="12.75">
      <c r="A9" s="27"/>
      <c r="B9" s="41">
        <v>39543</v>
      </c>
      <c r="C9" s="24">
        <v>1</v>
      </c>
      <c r="D9" s="21" t="s">
        <v>48</v>
      </c>
      <c r="E9" s="15">
        <v>201</v>
      </c>
      <c r="F9" s="15">
        <v>201</v>
      </c>
      <c r="G9" s="15">
        <v>212</v>
      </c>
      <c r="H9" s="15">
        <v>204</v>
      </c>
      <c r="I9" s="15">
        <v>216</v>
      </c>
      <c r="J9" s="15">
        <v>189</v>
      </c>
      <c r="K9" s="15"/>
      <c r="L9" s="15">
        <f t="shared" si="1"/>
        <v>1223</v>
      </c>
      <c r="M9" s="25">
        <f t="shared" si="0"/>
        <v>203.83333333333334</v>
      </c>
    </row>
    <row r="10" spans="1:13" ht="12.75">
      <c r="A10" s="27"/>
      <c r="B10" s="41">
        <v>39543</v>
      </c>
      <c r="C10" s="24">
        <v>1</v>
      </c>
      <c r="D10" s="21" t="s">
        <v>58</v>
      </c>
      <c r="E10" s="15">
        <v>199</v>
      </c>
      <c r="F10" s="15">
        <v>182</v>
      </c>
      <c r="G10" s="15">
        <v>187</v>
      </c>
      <c r="H10" s="15">
        <v>211</v>
      </c>
      <c r="I10" s="15">
        <v>181</v>
      </c>
      <c r="J10" s="15">
        <v>158</v>
      </c>
      <c r="K10" s="15"/>
      <c r="L10" s="15">
        <f t="shared" si="1"/>
        <v>1118</v>
      </c>
      <c r="M10" s="25">
        <f t="shared" si="0"/>
        <v>186.33333333333334</v>
      </c>
    </row>
    <row r="11" spans="1:13" ht="12.75">
      <c r="A11" s="27"/>
      <c r="B11" s="41">
        <v>39544</v>
      </c>
      <c r="C11" s="24">
        <v>1</v>
      </c>
      <c r="D11" s="21" t="s">
        <v>50</v>
      </c>
      <c r="E11" s="15">
        <v>163</v>
      </c>
      <c r="F11" s="15">
        <v>201</v>
      </c>
      <c r="G11" s="15">
        <v>265</v>
      </c>
      <c r="H11" s="15">
        <v>200</v>
      </c>
      <c r="I11" s="15">
        <v>175</v>
      </c>
      <c r="J11" s="15">
        <v>176</v>
      </c>
      <c r="K11" s="15"/>
      <c r="L11" s="15">
        <f t="shared" si="1"/>
        <v>1180</v>
      </c>
      <c r="M11" s="25">
        <f t="shared" si="0"/>
        <v>196.66666666666666</v>
      </c>
    </row>
    <row r="12" spans="1:13" ht="12.75">
      <c r="A12" s="27"/>
      <c r="B12" s="41">
        <v>39544</v>
      </c>
      <c r="C12" s="24">
        <v>1</v>
      </c>
      <c r="D12" s="21" t="s">
        <v>49</v>
      </c>
      <c r="E12" s="15">
        <v>188</v>
      </c>
      <c r="F12" s="15">
        <v>225</v>
      </c>
      <c r="G12" s="15">
        <v>148</v>
      </c>
      <c r="H12" s="15">
        <v>155</v>
      </c>
      <c r="I12" s="15">
        <v>179</v>
      </c>
      <c r="J12" s="15">
        <v>167</v>
      </c>
      <c r="K12" s="15"/>
      <c r="L12" s="15">
        <f t="shared" si="1"/>
        <v>1062</v>
      </c>
      <c r="M12" s="25">
        <f t="shared" si="0"/>
        <v>177</v>
      </c>
    </row>
    <row r="13" spans="1:13" ht="12.75">
      <c r="A13" s="27"/>
      <c r="B13" s="41">
        <v>39544</v>
      </c>
      <c r="C13" s="24">
        <v>2</v>
      </c>
      <c r="D13" s="21" t="s">
        <v>31</v>
      </c>
      <c r="E13" s="15">
        <v>181</v>
      </c>
      <c r="F13" s="15">
        <v>180</v>
      </c>
      <c r="G13" s="15">
        <v>172</v>
      </c>
      <c r="H13" s="15">
        <v>170</v>
      </c>
      <c r="I13" s="15">
        <v>149</v>
      </c>
      <c r="J13" s="15">
        <v>203</v>
      </c>
      <c r="K13" s="15"/>
      <c r="L13" s="15">
        <f t="shared" si="1"/>
        <v>1055</v>
      </c>
      <c r="M13" s="25">
        <f t="shared" si="0"/>
        <v>175.83333333333334</v>
      </c>
    </row>
    <row r="14" spans="1:13" ht="12.75">
      <c r="A14" s="27"/>
      <c r="B14" s="41">
        <v>39544</v>
      </c>
      <c r="C14" s="24">
        <v>1</v>
      </c>
      <c r="D14" s="21" t="s">
        <v>41</v>
      </c>
      <c r="E14" s="15">
        <v>194</v>
      </c>
      <c r="F14" s="15">
        <v>191</v>
      </c>
      <c r="G14" s="15">
        <v>165</v>
      </c>
      <c r="H14" s="15">
        <v>210</v>
      </c>
      <c r="I14" s="15">
        <v>161</v>
      </c>
      <c r="J14" s="15">
        <v>160</v>
      </c>
      <c r="K14" s="15"/>
      <c r="L14" s="15">
        <f t="shared" si="1"/>
        <v>1081</v>
      </c>
      <c r="M14" s="25">
        <f t="shared" si="0"/>
        <v>180.16666666666666</v>
      </c>
    </row>
    <row r="15" spans="1:13" ht="12.75">
      <c r="A15" s="27"/>
      <c r="B15" s="41">
        <v>39544</v>
      </c>
      <c r="C15" s="24">
        <v>1</v>
      </c>
      <c r="D15" s="21" t="s">
        <v>40</v>
      </c>
      <c r="E15" s="15">
        <v>149</v>
      </c>
      <c r="F15" s="15">
        <v>166</v>
      </c>
      <c r="G15" s="15">
        <v>169</v>
      </c>
      <c r="H15" s="15">
        <v>149</v>
      </c>
      <c r="I15" s="15">
        <v>164</v>
      </c>
      <c r="J15" s="15">
        <v>123</v>
      </c>
      <c r="K15" s="15"/>
      <c r="L15" s="15">
        <f t="shared" si="1"/>
        <v>920</v>
      </c>
      <c r="M15" s="25">
        <f t="shared" si="0"/>
        <v>153.33333333333334</v>
      </c>
    </row>
    <row r="16" spans="1:13" ht="12.75">
      <c r="A16" s="27"/>
      <c r="B16" s="41">
        <v>39549</v>
      </c>
      <c r="C16" s="24">
        <v>3</v>
      </c>
      <c r="D16" s="21" t="s">
        <v>30</v>
      </c>
      <c r="E16" s="15">
        <v>189</v>
      </c>
      <c r="F16" s="15">
        <v>243</v>
      </c>
      <c r="G16" s="15">
        <v>205</v>
      </c>
      <c r="H16" s="15">
        <v>212</v>
      </c>
      <c r="I16" s="15">
        <v>205</v>
      </c>
      <c r="J16" s="15">
        <v>220</v>
      </c>
      <c r="K16" s="15"/>
      <c r="L16" s="15">
        <f t="shared" si="1"/>
        <v>1274</v>
      </c>
      <c r="M16" s="25">
        <f t="shared" si="0"/>
        <v>212.33333333333334</v>
      </c>
    </row>
    <row r="17" spans="1:13" ht="12.75">
      <c r="A17" s="27"/>
      <c r="B17" s="41">
        <v>39550</v>
      </c>
      <c r="C17" s="24">
        <v>1</v>
      </c>
      <c r="D17" s="21" t="s">
        <v>33</v>
      </c>
      <c r="E17" s="15">
        <v>137</v>
      </c>
      <c r="F17" s="15">
        <v>206</v>
      </c>
      <c r="G17" s="15">
        <v>205</v>
      </c>
      <c r="H17" s="15">
        <v>184</v>
      </c>
      <c r="I17" s="15">
        <v>194</v>
      </c>
      <c r="J17" s="15">
        <v>206</v>
      </c>
      <c r="K17" s="15">
        <v>60</v>
      </c>
      <c r="L17" s="15">
        <f>SUM(E17:K17)</f>
        <v>1192</v>
      </c>
      <c r="M17" s="25">
        <f t="shared" si="0"/>
        <v>198.66666666666666</v>
      </c>
    </row>
    <row r="18" spans="1:13" ht="12.75">
      <c r="A18" s="27"/>
      <c r="B18" s="41">
        <v>39550</v>
      </c>
      <c r="C18" s="24">
        <v>1</v>
      </c>
      <c r="D18" s="21" t="s">
        <v>27</v>
      </c>
      <c r="E18" s="15">
        <v>212</v>
      </c>
      <c r="F18" s="15">
        <v>179</v>
      </c>
      <c r="G18" s="15">
        <v>162</v>
      </c>
      <c r="H18" s="15">
        <v>206</v>
      </c>
      <c r="I18" s="15">
        <v>197</v>
      </c>
      <c r="J18" s="15">
        <v>182</v>
      </c>
      <c r="K18" s="15"/>
      <c r="L18" s="15">
        <f>SUM(E18:K18)</f>
        <v>1138</v>
      </c>
      <c r="M18" s="25">
        <f t="shared" si="0"/>
        <v>189.66666666666666</v>
      </c>
    </row>
    <row r="19" spans="1:13" ht="12.75">
      <c r="A19" s="27"/>
      <c r="B19" s="41">
        <v>39550</v>
      </c>
      <c r="C19" s="24">
        <v>1</v>
      </c>
      <c r="D19" s="21" t="s">
        <v>56</v>
      </c>
      <c r="E19" s="15">
        <v>214</v>
      </c>
      <c r="F19" s="15">
        <v>246</v>
      </c>
      <c r="G19" s="15">
        <v>225</v>
      </c>
      <c r="H19" s="15">
        <v>232</v>
      </c>
      <c r="I19" s="15">
        <v>206</v>
      </c>
      <c r="J19" s="15">
        <v>163</v>
      </c>
      <c r="K19" s="15"/>
      <c r="L19" s="15">
        <f>SUM(E19:K19)</f>
        <v>1286</v>
      </c>
      <c r="M19" s="25">
        <f t="shared" si="0"/>
        <v>214.33333333333334</v>
      </c>
    </row>
    <row r="20" spans="1:13" ht="12.75">
      <c r="A20" s="27"/>
      <c r="B20" s="41">
        <v>39550</v>
      </c>
      <c r="C20" s="24">
        <v>2</v>
      </c>
      <c r="D20" s="21" t="s">
        <v>40</v>
      </c>
      <c r="E20" s="15">
        <v>148</v>
      </c>
      <c r="F20" s="15">
        <v>161</v>
      </c>
      <c r="G20" s="15">
        <v>154</v>
      </c>
      <c r="H20" s="15">
        <v>163</v>
      </c>
      <c r="I20" s="15">
        <v>181</v>
      </c>
      <c r="J20" s="15">
        <v>158</v>
      </c>
      <c r="K20" s="15"/>
      <c r="L20" s="15">
        <f>SUM(E20:K20)</f>
        <v>965</v>
      </c>
      <c r="M20" s="25">
        <f t="shared" si="0"/>
        <v>160.83333333333334</v>
      </c>
    </row>
    <row r="21" spans="1:13" ht="12.75">
      <c r="A21" s="27"/>
      <c r="B21" s="41">
        <v>39550</v>
      </c>
      <c r="C21" s="24">
        <v>1</v>
      </c>
      <c r="D21" s="21" t="s">
        <v>66</v>
      </c>
      <c r="E21" s="15">
        <v>139</v>
      </c>
      <c r="F21" s="15">
        <v>158</v>
      </c>
      <c r="G21" s="15">
        <v>188</v>
      </c>
      <c r="H21" s="15">
        <v>151</v>
      </c>
      <c r="I21" s="15">
        <v>137</v>
      </c>
      <c r="J21" s="15">
        <v>129</v>
      </c>
      <c r="K21" s="15"/>
      <c r="L21" s="15">
        <f>SUM(E21:J21)</f>
        <v>902</v>
      </c>
      <c r="M21" s="25">
        <f t="shared" si="0"/>
        <v>150.33333333333334</v>
      </c>
    </row>
    <row r="22" spans="1:13" ht="12.75">
      <c r="A22" s="27"/>
      <c r="B22" s="41">
        <v>39550</v>
      </c>
      <c r="C22" s="24">
        <v>2</v>
      </c>
      <c r="D22" s="21" t="s">
        <v>58</v>
      </c>
      <c r="E22" s="15">
        <v>235</v>
      </c>
      <c r="F22" s="15">
        <v>149</v>
      </c>
      <c r="G22" s="15">
        <v>204</v>
      </c>
      <c r="H22" s="15">
        <v>177</v>
      </c>
      <c r="I22" s="15">
        <v>234</v>
      </c>
      <c r="J22" s="15">
        <v>147</v>
      </c>
      <c r="K22" s="15"/>
      <c r="L22" s="15">
        <f>SUM(E22:J22)</f>
        <v>1146</v>
      </c>
      <c r="M22" s="25">
        <f t="shared" si="0"/>
        <v>191</v>
      </c>
    </row>
    <row r="23" spans="1:13" ht="12.75">
      <c r="A23" s="27"/>
      <c r="B23" s="41">
        <v>39551</v>
      </c>
      <c r="C23" s="24">
        <v>2</v>
      </c>
      <c r="D23" s="21" t="s">
        <v>28</v>
      </c>
      <c r="E23" s="15">
        <v>186</v>
      </c>
      <c r="F23" s="15">
        <v>189</v>
      </c>
      <c r="G23" s="15">
        <v>276</v>
      </c>
      <c r="H23" s="15">
        <v>183</v>
      </c>
      <c r="I23" s="15">
        <v>145</v>
      </c>
      <c r="J23" s="15">
        <v>166</v>
      </c>
      <c r="K23" s="15"/>
      <c r="L23" s="15">
        <f aca="true" t="shared" si="2" ref="L23:L45">SUM(E23:J23)</f>
        <v>1145</v>
      </c>
      <c r="M23" s="25">
        <f t="shared" si="0"/>
        <v>190.83333333333334</v>
      </c>
    </row>
    <row r="24" spans="1:13" ht="12.75">
      <c r="A24" s="27"/>
      <c r="B24" s="41">
        <v>39551</v>
      </c>
      <c r="C24" s="24">
        <v>2</v>
      </c>
      <c r="D24" s="21" t="s">
        <v>48</v>
      </c>
      <c r="E24" s="15">
        <v>159</v>
      </c>
      <c r="F24" s="15">
        <v>159</v>
      </c>
      <c r="G24" s="15">
        <v>194</v>
      </c>
      <c r="H24" s="15">
        <v>184</v>
      </c>
      <c r="I24" s="15">
        <v>201</v>
      </c>
      <c r="J24" s="15">
        <v>137</v>
      </c>
      <c r="K24" s="15"/>
      <c r="L24" s="15">
        <f t="shared" si="2"/>
        <v>1034</v>
      </c>
      <c r="M24" s="25">
        <f t="shared" si="0"/>
        <v>172.33333333333334</v>
      </c>
    </row>
    <row r="25" spans="1:13" ht="12.75">
      <c r="A25" s="27"/>
      <c r="B25" s="41">
        <v>39551</v>
      </c>
      <c r="C25" s="24">
        <v>1</v>
      </c>
      <c r="D25" s="21" t="s">
        <v>16</v>
      </c>
      <c r="E25" s="15">
        <v>185</v>
      </c>
      <c r="F25" s="15">
        <v>123</v>
      </c>
      <c r="G25" s="15">
        <v>152</v>
      </c>
      <c r="H25" s="15">
        <v>133</v>
      </c>
      <c r="I25" s="15">
        <v>201</v>
      </c>
      <c r="J25" s="15">
        <v>169</v>
      </c>
      <c r="K25" s="15"/>
      <c r="L25" s="15">
        <f t="shared" si="2"/>
        <v>963</v>
      </c>
      <c r="M25" s="25">
        <f t="shared" si="0"/>
        <v>160.5</v>
      </c>
    </row>
    <row r="26" spans="1:13" ht="12.75">
      <c r="A26" s="27"/>
      <c r="B26" s="41">
        <v>39556</v>
      </c>
      <c r="C26" s="24">
        <v>2</v>
      </c>
      <c r="D26" s="21" t="s">
        <v>66</v>
      </c>
      <c r="E26" s="15">
        <v>103</v>
      </c>
      <c r="F26" s="15">
        <v>151</v>
      </c>
      <c r="G26" s="15">
        <v>205</v>
      </c>
      <c r="H26" s="15">
        <v>161</v>
      </c>
      <c r="I26" s="15">
        <v>150</v>
      </c>
      <c r="J26" s="15">
        <v>209</v>
      </c>
      <c r="K26" s="15"/>
      <c r="L26" s="15">
        <f t="shared" si="2"/>
        <v>979</v>
      </c>
      <c r="M26" s="25">
        <f t="shared" si="0"/>
        <v>163.16666666666666</v>
      </c>
    </row>
    <row r="27" spans="1:13" ht="12.75">
      <c r="A27" s="27"/>
      <c r="B27" s="41">
        <v>39556</v>
      </c>
      <c r="C27" s="24">
        <v>2</v>
      </c>
      <c r="D27" s="21" t="s">
        <v>41</v>
      </c>
      <c r="E27" s="15">
        <v>204</v>
      </c>
      <c r="F27" s="15">
        <v>187</v>
      </c>
      <c r="G27" s="15">
        <v>172</v>
      </c>
      <c r="H27" s="15">
        <v>171</v>
      </c>
      <c r="I27" s="15">
        <v>236</v>
      </c>
      <c r="J27" s="15">
        <v>204</v>
      </c>
      <c r="K27" s="15"/>
      <c r="L27" s="15">
        <f t="shared" si="2"/>
        <v>1174</v>
      </c>
      <c r="M27" s="25">
        <f t="shared" si="0"/>
        <v>195.66666666666666</v>
      </c>
    </row>
    <row r="28" spans="1:13" ht="12.75">
      <c r="A28" s="27"/>
      <c r="B28" s="41">
        <v>39557</v>
      </c>
      <c r="C28" s="24">
        <v>1</v>
      </c>
      <c r="D28" s="21" t="s">
        <v>42</v>
      </c>
      <c r="E28" s="15">
        <v>209</v>
      </c>
      <c r="F28" s="15">
        <v>237</v>
      </c>
      <c r="G28" s="15">
        <v>215</v>
      </c>
      <c r="H28" s="15">
        <v>217</v>
      </c>
      <c r="I28" s="15">
        <v>148</v>
      </c>
      <c r="J28" s="15">
        <v>170</v>
      </c>
      <c r="K28" s="15"/>
      <c r="L28" s="15">
        <f t="shared" si="2"/>
        <v>1196</v>
      </c>
      <c r="M28" s="25">
        <f t="shared" si="0"/>
        <v>199.33333333333334</v>
      </c>
    </row>
    <row r="29" spans="1:13" ht="12.75">
      <c r="A29" s="27"/>
      <c r="B29" s="41">
        <v>39557</v>
      </c>
      <c r="C29" s="24">
        <v>2</v>
      </c>
      <c r="D29" s="21" t="s">
        <v>43</v>
      </c>
      <c r="E29" s="15">
        <v>197</v>
      </c>
      <c r="F29" s="15">
        <v>206</v>
      </c>
      <c r="G29" s="15">
        <v>181</v>
      </c>
      <c r="H29" s="15">
        <v>185</v>
      </c>
      <c r="I29" s="15">
        <v>266</v>
      </c>
      <c r="J29" s="15">
        <v>159</v>
      </c>
      <c r="K29" s="15"/>
      <c r="L29" s="15">
        <f t="shared" si="2"/>
        <v>1194</v>
      </c>
      <c r="M29" s="25">
        <f t="shared" si="0"/>
        <v>199</v>
      </c>
    </row>
    <row r="30" spans="1:13" ht="12.75">
      <c r="A30" s="27"/>
      <c r="B30" s="41">
        <v>39558</v>
      </c>
      <c r="C30" s="24">
        <v>3</v>
      </c>
      <c r="D30" s="21" t="s">
        <v>31</v>
      </c>
      <c r="E30" s="15">
        <v>214</v>
      </c>
      <c r="F30" s="15">
        <v>202</v>
      </c>
      <c r="G30" s="15">
        <v>190</v>
      </c>
      <c r="H30" s="15">
        <v>180</v>
      </c>
      <c r="I30" s="15">
        <v>202</v>
      </c>
      <c r="J30" s="15">
        <v>135</v>
      </c>
      <c r="K30" s="15"/>
      <c r="L30" s="15">
        <f t="shared" si="2"/>
        <v>1123</v>
      </c>
      <c r="M30" s="25">
        <f t="shared" si="0"/>
        <v>187.16666666666666</v>
      </c>
    </row>
    <row r="31" spans="1:13" ht="12.75">
      <c r="A31" s="27"/>
      <c r="B31" s="41">
        <v>39558</v>
      </c>
      <c r="C31" s="24">
        <v>2</v>
      </c>
      <c r="D31" s="21" t="s">
        <v>56</v>
      </c>
      <c r="E31" s="15">
        <v>180</v>
      </c>
      <c r="F31" s="15">
        <v>243</v>
      </c>
      <c r="G31" s="15">
        <v>157</v>
      </c>
      <c r="H31" s="15">
        <v>198</v>
      </c>
      <c r="I31" s="15">
        <v>247</v>
      </c>
      <c r="J31" s="15">
        <v>182</v>
      </c>
      <c r="K31" s="15"/>
      <c r="L31" s="15">
        <f t="shared" si="2"/>
        <v>1207</v>
      </c>
      <c r="M31" s="25">
        <f t="shared" si="0"/>
        <v>201.16666666666666</v>
      </c>
    </row>
    <row r="32" spans="1:13" ht="12.75">
      <c r="A32" s="27"/>
      <c r="B32" s="41">
        <v>39558</v>
      </c>
      <c r="C32" s="24">
        <v>1</v>
      </c>
      <c r="D32" s="21" t="s">
        <v>55</v>
      </c>
      <c r="E32" s="15">
        <v>166</v>
      </c>
      <c r="F32" s="15">
        <v>143</v>
      </c>
      <c r="G32" s="15">
        <v>172</v>
      </c>
      <c r="H32" s="15">
        <v>171</v>
      </c>
      <c r="I32" s="15">
        <v>229</v>
      </c>
      <c r="J32" s="15">
        <v>179</v>
      </c>
      <c r="K32" s="15"/>
      <c r="L32" s="15">
        <f t="shared" si="2"/>
        <v>1060</v>
      </c>
      <c r="M32" s="25">
        <f t="shared" si="0"/>
        <v>176.66666666666666</v>
      </c>
    </row>
    <row r="33" spans="1:13" ht="12.75">
      <c r="A33" s="27"/>
      <c r="B33" s="41">
        <v>39558</v>
      </c>
      <c r="C33" s="24">
        <v>3</v>
      </c>
      <c r="D33" s="21" t="s">
        <v>28</v>
      </c>
      <c r="E33" s="15">
        <v>179</v>
      </c>
      <c r="F33" s="15">
        <v>184</v>
      </c>
      <c r="G33" s="15">
        <v>162</v>
      </c>
      <c r="H33" s="15">
        <v>186</v>
      </c>
      <c r="I33" s="15">
        <v>206</v>
      </c>
      <c r="J33" s="15">
        <v>188</v>
      </c>
      <c r="K33" s="15"/>
      <c r="L33" s="15">
        <f t="shared" si="2"/>
        <v>1105</v>
      </c>
      <c r="M33" s="25">
        <f t="shared" si="0"/>
        <v>184.16666666666666</v>
      </c>
    </row>
    <row r="34" spans="1:13" ht="12.75">
      <c r="A34" s="27"/>
      <c r="B34" s="41">
        <v>39559</v>
      </c>
      <c r="C34" s="24">
        <v>3</v>
      </c>
      <c r="D34" s="21" t="s">
        <v>43</v>
      </c>
      <c r="E34" s="15">
        <v>225</v>
      </c>
      <c r="F34" s="15">
        <v>201</v>
      </c>
      <c r="G34" s="15">
        <v>178</v>
      </c>
      <c r="H34" s="15">
        <v>171</v>
      </c>
      <c r="I34" s="15">
        <v>200</v>
      </c>
      <c r="J34" s="15">
        <v>145</v>
      </c>
      <c r="K34" s="15"/>
      <c r="L34" s="15">
        <f t="shared" si="2"/>
        <v>1120</v>
      </c>
      <c r="M34" s="25">
        <f t="shared" si="0"/>
        <v>186.66666666666666</v>
      </c>
    </row>
    <row r="35" spans="1:13" ht="12.75">
      <c r="A35" s="27"/>
      <c r="B35" s="41">
        <v>39559</v>
      </c>
      <c r="C35" s="24">
        <v>2</v>
      </c>
      <c r="D35" s="21" t="s">
        <v>42</v>
      </c>
      <c r="E35" s="15">
        <v>192</v>
      </c>
      <c r="F35" s="15">
        <v>163</v>
      </c>
      <c r="G35" s="15">
        <v>182</v>
      </c>
      <c r="H35" s="15">
        <v>192</v>
      </c>
      <c r="I35" s="15">
        <v>234</v>
      </c>
      <c r="J35" s="15">
        <v>247</v>
      </c>
      <c r="K35" s="15"/>
      <c r="L35" s="15">
        <f t="shared" si="2"/>
        <v>1210</v>
      </c>
      <c r="M35" s="25">
        <f t="shared" si="0"/>
        <v>201.66666666666666</v>
      </c>
    </row>
    <row r="36" spans="1:13" ht="12.75">
      <c r="A36" s="27"/>
      <c r="B36" s="41">
        <v>39562</v>
      </c>
      <c r="C36" s="24">
        <v>4</v>
      </c>
      <c r="D36" s="21" t="s">
        <v>28</v>
      </c>
      <c r="E36" s="15">
        <v>168</v>
      </c>
      <c r="F36" s="15">
        <v>211</v>
      </c>
      <c r="G36" s="15">
        <v>180</v>
      </c>
      <c r="H36" s="15">
        <v>151</v>
      </c>
      <c r="I36" s="15">
        <v>204</v>
      </c>
      <c r="J36" s="15">
        <v>181</v>
      </c>
      <c r="K36" s="15"/>
      <c r="L36" s="15">
        <f t="shared" si="2"/>
        <v>1095</v>
      </c>
      <c r="M36" s="25">
        <f t="shared" si="0"/>
        <v>182.5</v>
      </c>
    </row>
    <row r="37" spans="1:13" ht="12.75">
      <c r="A37" s="27"/>
      <c r="B37" s="41">
        <v>39562</v>
      </c>
      <c r="C37" s="24">
        <v>2</v>
      </c>
      <c r="D37" s="21" t="s">
        <v>27</v>
      </c>
      <c r="E37" s="15">
        <v>227</v>
      </c>
      <c r="F37" s="15">
        <v>216</v>
      </c>
      <c r="G37" s="15">
        <v>243</v>
      </c>
      <c r="H37" s="15">
        <v>185</v>
      </c>
      <c r="I37" s="15">
        <v>245</v>
      </c>
      <c r="J37" s="15">
        <v>181</v>
      </c>
      <c r="K37" s="15"/>
      <c r="L37" s="15">
        <f t="shared" si="2"/>
        <v>1297</v>
      </c>
      <c r="M37" s="25">
        <f t="shared" si="0"/>
        <v>216.16666666666666</v>
      </c>
    </row>
    <row r="38" spans="1:13" ht="12.75">
      <c r="A38" s="27"/>
      <c r="B38" s="41">
        <v>39564</v>
      </c>
      <c r="C38" s="24">
        <v>2</v>
      </c>
      <c r="D38" s="21" t="s">
        <v>55</v>
      </c>
      <c r="E38" s="15">
        <v>221</v>
      </c>
      <c r="F38" s="15">
        <v>190</v>
      </c>
      <c r="G38" s="15">
        <v>232</v>
      </c>
      <c r="H38" s="15">
        <v>157</v>
      </c>
      <c r="I38" s="15">
        <v>178</v>
      </c>
      <c r="J38" s="15">
        <v>196</v>
      </c>
      <c r="K38" s="15"/>
      <c r="L38" s="15">
        <f t="shared" si="2"/>
        <v>1174</v>
      </c>
      <c r="M38" s="25">
        <f t="shared" si="0"/>
        <v>195.66666666666666</v>
      </c>
    </row>
    <row r="39" spans="1:13" ht="12.75">
      <c r="A39" s="27"/>
      <c r="B39" s="41">
        <v>39564</v>
      </c>
      <c r="C39" s="24">
        <v>3</v>
      </c>
      <c r="D39" s="21" t="s">
        <v>48</v>
      </c>
      <c r="E39" s="15">
        <v>181</v>
      </c>
      <c r="F39" s="15">
        <v>239</v>
      </c>
      <c r="G39" s="15">
        <v>176</v>
      </c>
      <c r="H39" s="15">
        <v>179</v>
      </c>
      <c r="I39" s="15">
        <v>154</v>
      </c>
      <c r="J39" s="15">
        <v>136</v>
      </c>
      <c r="K39" s="15"/>
      <c r="L39" s="15">
        <f t="shared" si="2"/>
        <v>1065</v>
      </c>
      <c r="M39" s="25">
        <f t="shared" si="0"/>
        <v>177.5</v>
      </c>
    </row>
    <row r="40" spans="1:13" ht="12.75">
      <c r="A40" s="27"/>
      <c r="B40" s="41">
        <v>39564</v>
      </c>
      <c r="C40" s="24">
        <v>3</v>
      </c>
      <c r="D40" s="21" t="s">
        <v>42</v>
      </c>
      <c r="E40" s="15">
        <v>224</v>
      </c>
      <c r="F40" s="15">
        <v>243</v>
      </c>
      <c r="G40" s="15">
        <v>225</v>
      </c>
      <c r="H40" s="15">
        <v>198</v>
      </c>
      <c r="I40" s="15">
        <v>170</v>
      </c>
      <c r="J40" s="15">
        <v>170</v>
      </c>
      <c r="K40" s="15"/>
      <c r="L40" s="15">
        <f t="shared" si="2"/>
        <v>1230</v>
      </c>
      <c r="M40" s="25">
        <f t="shared" si="0"/>
        <v>205</v>
      </c>
    </row>
    <row r="41" spans="1:13" ht="12.75">
      <c r="A41" s="27"/>
      <c r="B41" s="41">
        <v>39564</v>
      </c>
      <c r="C41" s="24">
        <v>3</v>
      </c>
      <c r="D41" s="21" t="s">
        <v>41</v>
      </c>
      <c r="E41" s="15">
        <v>240</v>
      </c>
      <c r="F41" s="15">
        <v>217</v>
      </c>
      <c r="G41" s="15">
        <v>203</v>
      </c>
      <c r="H41" s="15">
        <v>192</v>
      </c>
      <c r="I41" s="15">
        <v>215</v>
      </c>
      <c r="J41" s="15">
        <v>214</v>
      </c>
      <c r="K41" s="15"/>
      <c r="L41" s="15">
        <f t="shared" si="2"/>
        <v>1281</v>
      </c>
      <c r="M41" s="25">
        <f t="shared" si="0"/>
        <v>213.5</v>
      </c>
    </row>
    <row r="42" spans="1:13" ht="12.75">
      <c r="A42" s="27"/>
      <c r="B42" s="41">
        <v>39565</v>
      </c>
      <c r="C42" s="24">
        <v>5</v>
      </c>
      <c r="D42" s="21" t="s">
        <v>28</v>
      </c>
      <c r="E42" s="15">
        <v>173</v>
      </c>
      <c r="F42" s="15">
        <v>200</v>
      </c>
      <c r="G42" s="15">
        <v>165</v>
      </c>
      <c r="H42" s="15">
        <v>153</v>
      </c>
      <c r="I42" s="15">
        <v>185</v>
      </c>
      <c r="J42" s="15">
        <v>203</v>
      </c>
      <c r="K42" s="15"/>
      <c r="L42" s="15">
        <f t="shared" si="2"/>
        <v>1079</v>
      </c>
      <c r="M42" s="25">
        <f t="shared" si="0"/>
        <v>179.83333333333334</v>
      </c>
    </row>
    <row r="43" spans="1:13" ht="12.75">
      <c r="A43" s="27"/>
      <c r="B43" s="41">
        <v>39565</v>
      </c>
      <c r="C43" s="24">
        <v>4</v>
      </c>
      <c r="D43" s="21" t="s">
        <v>48</v>
      </c>
      <c r="E43" s="15">
        <v>246</v>
      </c>
      <c r="F43" s="15">
        <v>237</v>
      </c>
      <c r="G43" s="15">
        <v>175</v>
      </c>
      <c r="H43" s="15">
        <v>211</v>
      </c>
      <c r="I43" s="15">
        <v>214</v>
      </c>
      <c r="J43" s="15">
        <v>168</v>
      </c>
      <c r="K43" s="15"/>
      <c r="L43" s="15">
        <f t="shared" si="2"/>
        <v>1251</v>
      </c>
      <c r="M43" s="25">
        <f t="shared" si="0"/>
        <v>208.5</v>
      </c>
    </row>
    <row r="44" spans="1:13" ht="12.75">
      <c r="A44" s="27"/>
      <c r="B44" s="41">
        <v>39565</v>
      </c>
      <c r="C44" s="24">
        <v>3</v>
      </c>
      <c r="D44" s="21" t="s">
        <v>55</v>
      </c>
      <c r="E44" s="15">
        <v>220</v>
      </c>
      <c r="F44" s="15">
        <v>218</v>
      </c>
      <c r="G44" s="15">
        <v>208</v>
      </c>
      <c r="H44" s="15">
        <v>175</v>
      </c>
      <c r="I44" s="15">
        <v>166</v>
      </c>
      <c r="J44" s="15">
        <v>167</v>
      </c>
      <c r="K44" s="15"/>
      <c r="L44" s="15">
        <f t="shared" si="2"/>
        <v>1154</v>
      </c>
      <c r="M44" s="25">
        <f t="shared" si="0"/>
        <v>192.33333333333334</v>
      </c>
    </row>
    <row r="45" spans="1:13" ht="12.75">
      <c r="A45" s="27"/>
      <c r="B45" s="41">
        <v>39566</v>
      </c>
      <c r="C45" s="24">
        <v>6</v>
      </c>
      <c r="D45" s="21" t="s">
        <v>28</v>
      </c>
      <c r="E45" s="15">
        <v>193</v>
      </c>
      <c r="F45" s="15">
        <v>171</v>
      </c>
      <c r="G45" s="15">
        <v>202</v>
      </c>
      <c r="H45" s="15">
        <v>278</v>
      </c>
      <c r="I45" s="15">
        <v>195</v>
      </c>
      <c r="J45" s="15">
        <v>234</v>
      </c>
      <c r="K45" s="15"/>
      <c r="L45" s="15">
        <f t="shared" si="2"/>
        <v>1273</v>
      </c>
      <c r="M45" s="25">
        <f t="shared" si="0"/>
        <v>212.16666666666666</v>
      </c>
    </row>
    <row r="46" spans="1:13" ht="12.75">
      <c r="A46" s="27"/>
      <c r="B46" s="41">
        <v>39566</v>
      </c>
      <c r="C46" s="24">
        <v>5</v>
      </c>
      <c r="D46" s="21" t="s">
        <v>48</v>
      </c>
      <c r="E46" s="15">
        <v>193</v>
      </c>
      <c r="F46" s="15">
        <v>226</v>
      </c>
      <c r="G46" s="15">
        <v>216</v>
      </c>
      <c r="H46" s="15">
        <v>234</v>
      </c>
      <c r="I46" s="15">
        <v>191</v>
      </c>
      <c r="J46" s="15">
        <v>210</v>
      </c>
      <c r="K46" s="15"/>
      <c r="L46" s="15">
        <f>SUM(E46:J46)</f>
        <v>1270</v>
      </c>
      <c r="M46" s="25">
        <f t="shared" si="0"/>
        <v>211.66666666666666</v>
      </c>
    </row>
    <row r="47" spans="1:13" ht="12.75">
      <c r="A47" s="27"/>
      <c r="B47" s="41">
        <v>39567</v>
      </c>
      <c r="C47" s="24">
        <v>6</v>
      </c>
      <c r="D47" s="21" t="s">
        <v>48</v>
      </c>
      <c r="E47" s="15">
        <v>204</v>
      </c>
      <c r="F47" s="15">
        <v>185</v>
      </c>
      <c r="G47" s="15">
        <v>180</v>
      </c>
      <c r="H47" s="15">
        <v>218</v>
      </c>
      <c r="I47" s="15">
        <v>209</v>
      </c>
      <c r="J47" s="15">
        <v>167</v>
      </c>
      <c r="K47" s="15"/>
      <c r="L47" s="15">
        <f>SUM(E47:J47)</f>
        <v>1163</v>
      </c>
      <c r="M47" s="25">
        <f t="shared" si="0"/>
        <v>193.83333333333334</v>
      </c>
    </row>
    <row r="48" spans="1:13" ht="12.75">
      <c r="A48" s="27"/>
      <c r="B48" s="41"/>
      <c r="C48" s="24"/>
      <c r="D48" s="21"/>
      <c r="E48" s="15"/>
      <c r="F48" s="15"/>
      <c r="G48" s="15"/>
      <c r="H48" s="15"/>
      <c r="I48" s="15"/>
      <c r="J48" s="15"/>
      <c r="K48" s="15"/>
      <c r="L48" s="15">
        <f>SUM(E48:J48)</f>
        <v>0</v>
      </c>
      <c r="M48" s="25">
        <f t="shared" si="0"/>
        <v>0</v>
      </c>
    </row>
    <row r="49" spans="1:13" ht="12.75">
      <c r="A49" s="33"/>
      <c r="B49" s="47"/>
      <c r="C49" s="49"/>
      <c r="D49" s="31"/>
      <c r="E49" s="30"/>
      <c r="F49" s="30"/>
      <c r="G49" s="30"/>
      <c r="H49" s="30"/>
      <c r="I49" s="30"/>
      <c r="J49" s="30"/>
      <c r="K49" s="30"/>
      <c r="L49" s="30"/>
      <c r="M49" s="48"/>
    </row>
    <row r="50" spans="3:13" ht="15.75">
      <c r="C50" s="2" t="s">
        <v>0</v>
      </c>
      <c r="F50" s="4"/>
      <c r="G50" s="4"/>
      <c r="H50" s="45" t="s">
        <v>65</v>
      </c>
      <c r="I50" s="4"/>
      <c r="K50" s="4"/>
      <c r="M50" s="3"/>
    </row>
    <row r="51" spans="3:9" ht="12.75">
      <c r="C51" s="1"/>
      <c r="D51" s="8"/>
      <c r="F51" s="4"/>
      <c r="G51" s="4"/>
      <c r="I51" s="4"/>
    </row>
    <row r="52" spans="3:9" ht="12.75">
      <c r="C52" s="1"/>
      <c r="D52" s="8" t="s">
        <v>1</v>
      </c>
      <c r="F52" s="4"/>
      <c r="G52" s="4"/>
      <c r="I52" s="4"/>
    </row>
    <row r="53" spans="1:13" ht="12.75">
      <c r="A53" s="33"/>
      <c r="B53" s="47"/>
      <c r="C53" s="15" t="s">
        <v>11</v>
      </c>
      <c r="D53" s="21" t="s">
        <v>12</v>
      </c>
      <c r="E53" s="15" t="s">
        <v>14</v>
      </c>
      <c r="F53" s="54" t="s">
        <v>15</v>
      </c>
      <c r="G53" s="55"/>
      <c r="H53" s="24" t="s">
        <v>26</v>
      </c>
      <c r="I53" s="30"/>
      <c r="J53" s="30"/>
      <c r="K53" s="30"/>
      <c r="L53" s="30"/>
      <c r="M53" s="48"/>
    </row>
    <row r="54" spans="3:8" ht="12.75" customHeight="1">
      <c r="C54" s="15">
        <v>1</v>
      </c>
      <c r="D54" s="21" t="s">
        <v>27</v>
      </c>
      <c r="E54" s="15">
        <v>1297</v>
      </c>
      <c r="F54" s="52">
        <f>E54/6</f>
        <v>216.16666666666666</v>
      </c>
      <c r="G54" s="53"/>
      <c r="H54" s="24">
        <v>20</v>
      </c>
    </row>
    <row r="55" spans="3:8" ht="12.75">
      <c r="C55" s="15">
        <f aca="true" t="shared" si="3" ref="C55:C64">C54+1</f>
        <v>2</v>
      </c>
      <c r="D55" s="21" t="s">
        <v>56</v>
      </c>
      <c r="E55" s="23">
        <v>1286</v>
      </c>
      <c r="F55" s="52">
        <f aca="true" t="shared" si="4" ref="F55:F64">E55/6</f>
        <v>214.33333333333334</v>
      </c>
      <c r="G55" s="53"/>
      <c r="H55" s="24">
        <v>17</v>
      </c>
    </row>
    <row r="56" spans="3:8" ht="12.75">
      <c r="C56" s="15">
        <f t="shared" si="3"/>
        <v>3</v>
      </c>
      <c r="D56" s="21" t="s">
        <v>41</v>
      </c>
      <c r="E56" s="15">
        <v>1281</v>
      </c>
      <c r="F56" s="52">
        <f t="shared" si="4"/>
        <v>213.5</v>
      </c>
      <c r="G56" s="53"/>
      <c r="H56" s="24">
        <v>15</v>
      </c>
    </row>
    <row r="57" spans="3:8" ht="12.75">
      <c r="C57" s="15">
        <f t="shared" si="3"/>
        <v>4</v>
      </c>
      <c r="D57" s="21" t="s">
        <v>48</v>
      </c>
      <c r="E57" s="23">
        <v>1270</v>
      </c>
      <c r="F57" s="52">
        <f t="shared" si="4"/>
        <v>211.66666666666666</v>
      </c>
      <c r="G57" s="53"/>
      <c r="H57" s="24">
        <v>13</v>
      </c>
    </row>
    <row r="58" spans="3:8" ht="12.75">
      <c r="C58" s="15">
        <f t="shared" si="3"/>
        <v>5</v>
      </c>
      <c r="D58" s="21" t="s">
        <v>42</v>
      </c>
      <c r="E58" s="15">
        <v>1230</v>
      </c>
      <c r="F58" s="52">
        <f t="shared" si="4"/>
        <v>205</v>
      </c>
      <c r="G58" s="53"/>
      <c r="H58" s="24">
        <v>12</v>
      </c>
    </row>
    <row r="59" spans="3:8" ht="12.75">
      <c r="C59" s="15">
        <f t="shared" si="3"/>
        <v>6</v>
      </c>
      <c r="D59" s="21" t="s">
        <v>33</v>
      </c>
      <c r="E59" s="15">
        <v>1192</v>
      </c>
      <c r="F59" s="52">
        <f t="shared" si="4"/>
        <v>198.66666666666666</v>
      </c>
      <c r="G59" s="53"/>
      <c r="H59" s="24">
        <v>11</v>
      </c>
    </row>
    <row r="60" spans="3:8" ht="12.75">
      <c r="C60" s="46">
        <f t="shared" si="3"/>
        <v>7</v>
      </c>
      <c r="D60" s="21" t="s">
        <v>50</v>
      </c>
      <c r="E60" s="23">
        <v>1180</v>
      </c>
      <c r="F60" s="52">
        <f t="shared" si="4"/>
        <v>196.66666666666666</v>
      </c>
      <c r="G60" s="53"/>
      <c r="H60" s="24">
        <v>10</v>
      </c>
    </row>
    <row r="61" spans="3:8" ht="12.75">
      <c r="C61" s="15">
        <f t="shared" si="3"/>
        <v>8</v>
      </c>
      <c r="D61" s="21" t="s">
        <v>58</v>
      </c>
      <c r="E61" s="23">
        <v>1146</v>
      </c>
      <c r="F61" s="52">
        <f t="shared" si="4"/>
        <v>191</v>
      </c>
      <c r="G61" s="53"/>
      <c r="H61" s="24">
        <v>9</v>
      </c>
    </row>
    <row r="62" spans="3:8" ht="12.75">
      <c r="C62" s="23">
        <f t="shared" si="3"/>
        <v>9</v>
      </c>
      <c r="D62" s="21" t="s">
        <v>29</v>
      </c>
      <c r="E62" s="23">
        <v>1131</v>
      </c>
      <c r="F62" s="52">
        <f t="shared" si="4"/>
        <v>188.5</v>
      </c>
      <c r="G62" s="53"/>
      <c r="H62" s="24">
        <v>8</v>
      </c>
    </row>
    <row r="63" spans="3:8" ht="12.75">
      <c r="C63" s="15">
        <f t="shared" si="3"/>
        <v>10</v>
      </c>
      <c r="D63" s="21" t="s">
        <v>57</v>
      </c>
      <c r="E63" s="15">
        <v>1063</v>
      </c>
      <c r="F63" s="52">
        <f t="shared" si="4"/>
        <v>177.16666666666666</v>
      </c>
      <c r="G63" s="53"/>
      <c r="H63" s="24">
        <v>7</v>
      </c>
    </row>
    <row r="64" spans="3:8" ht="12.75">
      <c r="C64" s="15">
        <f t="shared" si="3"/>
        <v>11</v>
      </c>
      <c r="D64" s="21" t="s">
        <v>16</v>
      </c>
      <c r="E64" s="15">
        <v>963</v>
      </c>
      <c r="F64" s="54">
        <f t="shared" si="4"/>
        <v>160.5</v>
      </c>
      <c r="G64" s="55"/>
      <c r="H64" s="24">
        <v>6</v>
      </c>
    </row>
    <row r="65" spans="3:8" ht="12.75">
      <c r="C65" s="30"/>
      <c r="D65" s="31"/>
      <c r="E65" s="30"/>
      <c r="F65" s="51"/>
      <c r="G65" s="51"/>
      <c r="H65" s="49"/>
    </row>
    <row r="66" spans="3:13" ht="12.75">
      <c r="C66" s="1"/>
      <c r="D66" s="8" t="s">
        <v>18</v>
      </c>
      <c r="F66" s="4"/>
      <c r="G66" s="4"/>
      <c r="H66" s="4"/>
      <c r="I66" s="4"/>
      <c r="M66" s="4"/>
    </row>
    <row r="67" spans="3:8" ht="12.75">
      <c r="C67" s="15" t="s">
        <v>11</v>
      </c>
      <c r="D67" s="21" t="s">
        <v>12</v>
      </c>
      <c r="E67" s="15" t="s">
        <v>14</v>
      </c>
      <c r="F67" s="54" t="s">
        <v>15</v>
      </c>
      <c r="G67" s="55"/>
      <c r="H67" s="24" t="s">
        <v>26</v>
      </c>
    </row>
    <row r="68" spans="3:8" ht="12.75">
      <c r="C68" s="15">
        <v>1</v>
      </c>
      <c r="D68" s="21" t="s">
        <v>30</v>
      </c>
      <c r="E68" s="23">
        <v>1274</v>
      </c>
      <c r="F68" s="52">
        <f>E68/6</f>
        <v>212.33333333333334</v>
      </c>
      <c r="G68" s="53"/>
      <c r="H68" s="24">
        <v>20</v>
      </c>
    </row>
    <row r="69" spans="3:8" ht="12.75">
      <c r="C69" s="15">
        <v>2</v>
      </c>
      <c r="D69" s="21" t="s">
        <v>28</v>
      </c>
      <c r="E69" s="23">
        <v>1273</v>
      </c>
      <c r="F69" s="52">
        <f>E69/6</f>
        <v>212.16666666666666</v>
      </c>
      <c r="G69" s="53"/>
      <c r="H69" s="24">
        <v>17</v>
      </c>
    </row>
    <row r="70" spans="3:8" ht="12.75">
      <c r="C70" s="15">
        <v>3</v>
      </c>
      <c r="D70" s="21" t="s">
        <v>43</v>
      </c>
      <c r="E70" s="23">
        <v>1194</v>
      </c>
      <c r="F70" s="54">
        <f aca="true" t="shared" si="5" ref="F70:F75">E70/6</f>
        <v>199</v>
      </c>
      <c r="G70" s="55"/>
      <c r="H70" s="24">
        <v>15</v>
      </c>
    </row>
    <row r="71" spans="3:8" ht="12.75">
      <c r="C71" s="15">
        <v>4</v>
      </c>
      <c r="D71" s="21" t="s">
        <v>55</v>
      </c>
      <c r="E71" s="23">
        <v>1174</v>
      </c>
      <c r="F71" s="54">
        <f t="shared" si="5"/>
        <v>195.66666666666666</v>
      </c>
      <c r="G71" s="55"/>
      <c r="H71" s="24">
        <v>13</v>
      </c>
    </row>
    <row r="72" spans="3:8" ht="12.75">
      <c r="C72" s="23">
        <f>C71+1</f>
        <v>5</v>
      </c>
      <c r="D72" s="21" t="s">
        <v>31</v>
      </c>
      <c r="E72" s="23">
        <v>1123</v>
      </c>
      <c r="F72" s="54">
        <f t="shared" si="5"/>
        <v>187.16666666666666</v>
      </c>
      <c r="G72" s="55"/>
      <c r="H72" s="24">
        <v>12</v>
      </c>
    </row>
    <row r="73" spans="3:11" ht="12.75">
      <c r="C73" s="23">
        <f>C72+1</f>
        <v>6</v>
      </c>
      <c r="D73" s="21" t="s">
        <v>49</v>
      </c>
      <c r="E73" s="23">
        <v>1062</v>
      </c>
      <c r="F73" s="54">
        <f t="shared" si="5"/>
        <v>177</v>
      </c>
      <c r="G73" s="55"/>
      <c r="H73" s="24">
        <v>11</v>
      </c>
      <c r="K73" s="4"/>
    </row>
    <row r="74" spans="3:11" ht="12.75">
      <c r="C74" s="23">
        <f>C73+1</f>
        <v>7</v>
      </c>
      <c r="D74" s="21" t="s">
        <v>66</v>
      </c>
      <c r="E74" s="23">
        <v>979</v>
      </c>
      <c r="F74" s="54">
        <f t="shared" si="5"/>
        <v>163.16666666666666</v>
      </c>
      <c r="G74" s="55"/>
      <c r="H74" s="24">
        <v>10</v>
      </c>
      <c r="K74" s="4"/>
    </row>
    <row r="75" spans="3:11" ht="12.75">
      <c r="C75" s="23">
        <f>C74+1</f>
        <v>8</v>
      </c>
      <c r="D75" s="21" t="s">
        <v>40</v>
      </c>
      <c r="E75" s="23">
        <v>965</v>
      </c>
      <c r="F75" s="54">
        <f t="shared" si="5"/>
        <v>160.83333333333334</v>
      </c>
      <c r="G75" s="55"/>
      <c r="H75" s="24">
        <v>9</v>
      </c>
      <c r="K75" s="4"/>
    </row>
    <row r="76" ht="12.75">
      <c r="K76" s="4"/>
    </row>
    <row r="77" ht="12.75">
      <c r="K77" s="4"/>
    </row>
    <row r="78" ht="12.75">
      <c r="K78" s="4"/>
    </row>
    <row r="79" ht="12.75">
      <c r="K79" s="4"/>
    </row>
    <row r="80" ht="12.75">
      <c r="K80" s="4"/>
    </row>
    <row r="81" ht="12.75">
      <c r="K81" s="4"/>
    </row>
    <row r="82" ht="12.75">
      <c r="K82" s="4"/>
    </row>
    <row r="83" ht="12.75">
      <c r="K83" s="4"/>
    </row>
    <row r="84" ht="12.75">
      <c r="K84" s="4"/>
    </row>
    <row r="85" ht="12.75">
      <c r="K85" s="4"/>
    </row>
    <row r="86" ht="12.75">
      <c r="K86" s="4"/>
    </row>
  </sheetData>
  <mergeCells count="21">
    <mergeCell ref="F53:G53"/>
    <mergeCell ref="F72:G72"/>
    <mergeCell ref="F73:G73"/>
    <mergeCell ref="F74:G74"/>
    <mergeCell ref="F67:G67"/>
    <mergeCell ref="F62:G62"/>
    <mergeCell ref="F63:G63"/>
    <mergeCell ref="F64:G64"/>
    <mergeCell ref="F58:G58"/>
    <mergeCell ref="F59:G59"/>
    <mergeCell ref="F75:G75"/>
    <mergeCell ref="F68:G68"/>
    <mergeCell ref="F69:G69"/>
    <mergeCell ref="F70:G70"/>
    <mergeCell ref="F71:G71"/>
    <mergeCell ref="F60:G60"/>
    <mergeCell ref="F61:G61"/>
    <mergeCell ref="F54:G54"/>
    <mergeCell ref="F55:G55"/>
    <mergeCell ref="F56:G56"/>
    <mergeCell ref="F57:G57"/>
  </mergeCells>
  <conditionalFormatting sqref="F67 H61:H65 H67:H75 F70:F75 F53 H53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70">
      <selection activeCell="A69" sqref="A69"/>
    </sheetView>
  </sheetViews>
  <sheetFormatPr defaultColWidth="9.140625" defaultRowHeight="12.75"/>
  <cols>
    <col min="1" max="1" width="9.140625" style="42" customWidth="1"/>
    <col min="2" max="2" width="11.421875" style="43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4" bestFit="1" customWidth="1"/>
    <col min="14" max="16384" width="9.140625" style="4" customWidth="1"/>
  </cols>
  <sheetData>
    <row r="1" spans="1:13" ht="12.75">
      <c r="A1" s="22" t="s">
        <v>20</v>
      </c>
      <c r="B1" s="37" t="s">
        <v>21</v>
      </c>
      <c r="C1" s="22" t="s">
        <v>22</v>
      </c>
      <c r="D1" s="38" t="s">
        <v>12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 t="s">
        <v>23</v>
      </c>
      <c r="L1" s="39" t="s">
        <v>24</v>
      </c>
      <c r="M1" s="40" t="s">
        <v>15</v>
      </c>
    </row>
    <row r="2" spans="1:13" ht="12.75">
      <c r="A2" s="27"/>
      <c r="B2" s="41">
        <v>39508</v>
      </c>
      <c r="C2" s="24">
        <v>1</v>
      </c>
      <c r="D2" s="21" t="s">
        <v>27</v>
      </c>
      <c r="E2" s="15">
        <v>221</v>
      </c>
      <c r="F2" s="15">
        <v>208</v>
      </c>
      <c r="G2" s="15">
        <v>179</v>
      </c>
      <c r="H2" s="15">
        <v>164</v>
      </c>
      <c r="I2" s="15">
        <v>203</v>
      </c>
      <c r="J2" s="15">
        <v>158</v>
      </c>
      <c r="K2" s="15"/>
      <c r="L2" s="15">
        <f>SUM(E2:K2)</f>
        <v>1133</v>
      </c>
      <c r="M2" s="25">
        <f aca="true" t="shared" si="0" ref="M2:M68">L2/6</f>
        <v>188.83333333333334</v>
      </c>
    </row>
    <row r="3" spans="1:13" ht="12.75">
      <c r="A3" s="27"/>
      <c r="B3" s="41">
        <v>39508</v>
      </c>
      <c r="C3" s="24">
        <v>1</v>
      </c>
      <c r="D3" s="21" t="s">
        <v>28</v>
      </c>
      <c r="E3" s="15">
        <v>200</v>
      </c>
      <c r="F3" s="15">
        <v>169</v>
      </c>
      <c r="G3" s="15">
        <v>142</v>
      </c>
      <c r="H3" s="15">
        <v>192</v>
      </c>
      <c r="I3" s="15">
        <v>186</v>
      </c>
      <c r="J3" s="15">
        <v>168</v>
      </c>
      <c r="K3" s="15"/>
      <c r="L3" s="15">
        <f>SUM(E3:J3)</f>
        <v>1057</v>
      </c>
      <c r="M3" s="25">
        <f t="shared" si="0"/>
        <v>176.16666666666666</v>
      </c>
    </row>
    <row r="4" spans="1:13" ht="12.75">
      <c r="A4" s="27"/>
      <c r="B4" s="41">
        <v>39508</v>
      </c>
      <c r="C4" s="24">
        <v>1</v>
      </c>
      <c r="D4" s="21" t="s">
        <v>16</v>
      </c>
      <c r="E4" s="15">
        <v>172</v>
      </c>
      <c r="F4" s="15">
        <v>169</v>
      </c>
      <c r="G4" s="15">
        <v>159</v>
      </c>
      <c r="H4" s="15">
        <v>212</v>
      </c>
      <c r="I4" s="15">
        <v>204</v>
      </c>
      <c r="J4" s="15">
        <v>164</v>
      </c>
      <c r="K4" s="15"/>
      <c r="L4" s="15">
        <f>SUM(E4:J4)</f>
        <v>1080</v>
      </c>
      <c r="M4" s="25">
        <f t="shared" si="0"/>
        <v>180</v>
      </c>
    </row>
    <row r="5" spans="1:13" ht="12.75">
      <c r="A5" s="27"/>
      <c r="B5" s="41">
        <v>39508</v>
      </c>
      <c r="C5" s="24">
        <v>1</v>
      </c>
      <c r="D5" s="21" t="s">
        <v>48</v>
      </c>
      <c r="E5" s="15">
        <v>193</v>
      </c>
      <c r="F5" s="15">
        <v>191</v>
      </c>
      <c r="G5" s="15">
        <v>189</v>
      </c>
      <c r="H5" s="15">
        <v>233</v>
      </c>
      <c r="I5" s="15">
        <v>200</v>
      </c>
      <c r="J5" s="15">
        <v>161</v>
      </c>
      <c r="K5" s="15"/>
      <c r="L5" s="15">
        <f>SUM(E5:J5)</f>
        <v>1167</v>
      </c>
      <c r="M5" s="25">
        <f t="shared" si="0"/>
        <v>194.5</v>
      </c>
    </row>
    <row r="6" spans="1:13" ht="12.75">
      <c r="A6" s="27"/>
      <c r="B6" s="41">
        <v>39508</v>
      </c>
      <c r="C6" s="24">
        <v>1</v>
      </c>
      <c r="D6" s="21" t="s">
        <v>47</v>
      </c>
      <c r="E6" s="15">
        <v>173</v>
      </c>
      <c r="F6" s="15">
        <v>181</v>
      </c>
      <c r="G6" s="15">
        <v>217</v>
      </c>
      <c r="H6" s="15">
        <v>190</v>
      </c>
      <c r="I6" s="15">
        <v>174</v>
      </c>
      <c r="J6" s="15">
        <v>177</v>
      </c>
      <c r="K6" s="15"/>
      <c r="L6" s="15">
        <f aca="true" t="shared" si="1" ref="L6:L27">SUM(E6:J6)</f>
        <v>1112</v>
      </c>
      <c r="M6" s="25">
        <f t="shared" si="0"/>
        <v>185.33333333333334</v>
      </c>
    </row>
    <row r="7" spans="1:13" ht="12.75">
      <c r="A7" s="27"/>
      <c r="B7" s="41">
        <v>39508</v>
      </c>
      <c r="C7" s="24">
        <v>1</v>
      </c>
      <c r="D7" s="21" t="s">
        <v>46</v>
      </c>
      <c r="E7" s="15">
        <v>158</v>
      </c>
      <c r="F7" s="15">
        <v>170</v>
      </c>
      <c r="G7" s="15">
        <v>139</v>
      </c>
      <c r="H7" s="15">
        <v>185</v>
      </c>
      <c r="I7" s="15">
        <v>133</v>
      </c>
      <c r="J7" s="15">
        <v>150</v>
      </c>
      <c r="K7" s="15"/>
      <c r="L7" s="15">
        <f t="shared" si="1"/>
        <v>935</v>
      </c>
      <c r="M7" s="25">
        <f t="shared" si="0"/>
        <v>155.83333333333334</v>
      </c>
    </row>
    <row r="8" spans="1:13" ht="12.75">
      <c r="A8" s="27"/>
      <c r="B8" s="41">
        <v>39508</v>
      </c>
      <c r="C8" s="24">
        <v>1</v>
      </c>
      <c r="D8" s="21" t="s">
        <v>41</v>
      </c>
      <c r="E8" s="15">
        <v>147</v>
      </c>
      <c r="F8" s="15">
        <v>141</v>
      </c>
      <c r="G8" s="15">
        <v>161</v>
      </c>
      <c r="H8" s="15">
        <v>178</v>
      </c>
      <c r="I8" s="15">
        <v>215</v>
      </c>
      <c r="J8" s="15">
        <v>171</v>
      </c>
      <c r="K8" s="15"/>
      <c r="L8" s="15">
        <f t="shared" si="1"/>
        <v>1013</v>
      </c>
      <c r="M8" s="25">
        <f t="shared" si="0"/>
        <v>168.83333333333334</v>
      </c>
    </row>
    <row r="9" spans="1:13" ht="12.75">
      <c r="A9" s="27"/>
      <c r="B9" s="41">
        <v>39508</v>
      </c>
      <c r="C9" s="24">
        <v>1</v>
      </c>
      <c r="D9" s="21" t="s">
        <v>40</v>
      </c>
      <c r="E9" s="15">
        <v>148</v>
      </c>
      <c r="F9" s="15">
        <v>186</v>
      </c>
      <c r="G9" s="15">
        <v>177</v>
      </c>
      <c r="H9" s="15">
        <v>132</v>
      </c>
      <c r="I9" s="15">
        <v>152</v>
      </c>
      <c r="J9" s="15">
        <v>173</v>
      </c>
      <c r="K9" s="15"/>
      <c r="L9" s="15">
        <f t="shared" si="1"/>
        <v>968</v>
      </c>
      <c r="M9" s="25">
        <f t="shared" si="0"/>
        <v>161.33333333333334</v>
      </c>
    </row>
    <row r="10" spans="1:13" ht="12.75">
      <c r="A10" s="27"/>
      <c r="B10" s="41">
        <v>39509</v>
      </c>
      <c r="C10" s="24">
        <v>2</v>
      </c>
      <c r="D10" s="21" t="s">
        <v>48</v>
      </c>
      <c r="E10" s="15">
        <v>232</v>
      </c>
      <c r="F10" s="15">
        <v>186</v>
      </c>
      <c r="G10" s="15">
        <v>207</v>
      </c>
      <c r="H10" s="15">
        <v>190</v>
      </c>
      <c r="I10" s="15">
        <v>172</v>
      </c>
      <c r="J10" s="15">
        <v>225</v>
      </c>
      <c r="K10" s="15"/>
      <c r="L10" s="15">
        <f t="shared" si="1"/>
        <v>1212</v>
      </c>
      <c r="M10" s="25">
        <f t="shared" si="0"/>
        <v>202</v>
      </c>
    </row>
    <row r="11" spans="1:13" ht="12.75">
      <c r="A11" s="27"/>
      <c r="B11" s="41">
        <v>39509</v>
      </c>
      <c r="C11" s="24">
        <v>2</v>
      </c>
      <c r="D11" s="21" t="s">
        <v>40</v>
      </c>
      <c r="E11" s="15">
        <v>155</v>
      </c>
      <c r="F11" s="15">
        <v>197</v>
      </c>
      <c r="G11" s="15">
        <v>190</v>
      </c>
      <c r="H11" s="15">
        <v>136</v>
      </c>
      <c r="I11" s="15">
        <v>139</v>
      </c>
      <c r="J11" s="15">
        <v>164</v>
      </c>
      <c r="K11" s="15"/>
      <c r="L11" s="15">
        <f t="shared" si="1"/>
        <v>981</v>
      </c>
      <c r="M11" s="25">
        <f t="shared" si="0"/>
        <v>163.5</v>
      </c>
    </row>
    <row r="12" spans="1:13" ht="12.75">
      <c r="A12" s="27"/>
      <c r="B12" s="41">
        <v>39509</v>
      </c>
      <c r="C12" s="24">
        <v>1</v>
      </c>
      <c r="D12" s="21" t="s">
        <v>43</v>
      </c>
      <c r="E12" s="15">
        <v>154</v>
      </c>
      <c r="F12" s="15">
        <v>150</v>
      </c>
      <c r="G12" s="15">
        <v>147</v>
      </c>
      <c r="H12" s="15">
        <v>154</v>
      </c>
      <c r="I12" s="15">
        <v>137</v>
      </c>
      <c r="J12" s="15">
        <v>156</v>
      </c>
      <c r="K12" s="15"/>
      <c r="L12" s="15">
        <f t="shared" si="1"/>
        <v>898</v>
      </c>
      <c r="M12" s="25">
        <f t="shared" si="0"/>
        <v>149.66666666666666</v>
      </c>
    </row>
    <row r="13" spans="1:13" ht="12.75">
      <c r="A13" s="27"/>
      <c r="B13" s="41">
        <v>39509</v>
      </c>
      <c r="C13" s="24">
        <v>1</v>
      </c>
      <c r="D13" s="21" t="s">
        <v>42</v>
      </c>
      <c r="E13" s="15">
        <v>156</v>
      </c>
      <c r="F13" s="15">
        <v>176</v>
      </c>
      <c r="G13" s="15">
        <v>164</v>
      </c>
      <c r="H13" s="15">
        <v>212</v>
      </c>
      <c r="I13" s="15">
        <v>150</v>
      </c>
      <c r="J13" s="15">
        <v>175</v>
      </c>
      <c r="K13" s="15"/>
      <c r="L13" s="15">
        <f t="shared" si="1"/>
        <v>1033</v>
      </c>
      <c r="M13" s="25">
        <f t="shared" si="0"/>
        <v>172.16666666666666</v>
      </c>
    </row>
    <row r="14" spans="1:13" ht="12.75">
      <c r="A14" s="27"/>
      <c r="B14" s="41">
        <v>39511</v>
      </c>
      <c r="C14" s="24">
        <v>1</v>
      </c>
      <c r="D14" s="21" t="s">
        <v>29</v>
      </c>
      <c r="E14" s="15">
        <v>151</v>
      </c>
      <c r="F14" s="15">
        <v>191</v>
      </c>
      <c r="G14" s="15">
        <v>192</v>
      </c>
      <c r="H14" s="15">
        <v>193</v>
      </c>
      <c r="I14" s="15">
        <v>190</v>
      </c>
      <c r="J14" s="15">
        <v>192</v>
      </c>
      <c r="K14" s="15"/>
      <c r="L14" s="15">
        <f t="shared" si="1"/>
        <v>1109</v>
      </c>
      <c r="M14" s="25">
        <f t="shared" si="0"/>
        <v>184.83333333333334</v>
      </c>
    </row>
    <row r="15" spans="1:13" ht="12.75">
      <c r="A15" s="27"/>
      <c r="B15" s="41">
        <v>39511</v>
      </c>
      <c r="C15" s="24">
        <v>2</v>
      </c>
      <c r="D15" s="21" t="s">
        <v>42</v>
      </c>
      <c r="E15" s="15">
        <v>172</v>
      </c>
      <c r="F15" s="15">
        <v>192</v>
      </c>
      <c r="G15" s="15">
        <v>194</v>
      </c>
      <c r="H15" s="15">
        <v>160</v>
      </c>
      <c r="I15" s="15">
        <v>135</v>
      </c>
      <c r="J15" s="15">
        <v>236</v>
      </c>
      <c r="K15" s="15"/>
      <c r="L15" s="15">
        <f t="shared" si="1"/>
        <v>1089</v>
      </c>
      <c r="M15" s="25">
        <f t="shared" si="0"/>
        <v>181.5</v>
      </c>
    </row>
    <row r="16" spans="1:13" ht="12.75">
      <c r="A16" s="27"/>
      <c r="B16" s="41">
        <v>39511</v>
      </c>
      <c r="C16" s="24">
        <v>2</v>
      </c>
      <c r="D16" s="21" t="s">
        <v>43</v>
      </c>
      <c r="E16" s="15">
        <v>191</v>
      </c>
      <c r="F16" s="15">
        <v>204</v>
      </c>
      <c r="G16" s="15">
        <v>172</v>
      </c>
      <c r="H16" s="15">
        <v>235</v>
      </c>
      <c r="I16" s="15">
        <v>165</v>
      </c>
      <c r="J16" s="15">
        <v>151</v>
      </c>
      <c r="K16" s="15"/>
      <c r="L16" s="15">
        <f t="shared" si="1"/>
        <v>1118</v>
      </c>
      <c r="M16" s="25">
        <f t="shared" si="0"/>
        <v>186.33333333333334</v>
      </c>
    </row>
    <row r="17" spans="1:13" ht="12.75">
      <c r="A17" s="27"/>
      <c r="B17" s="41">
        <v>39512</v>
      </c>
      <c r="C17" s="24">
        <v>2</v>
      </c>
      <c r="D17" s="21" t="s">
        <v>47</v>
      </c>
      <c r="E17" s="15">
        <v>169</v>
      </c>
      <c r="F17" s="15">
        <v>300</v>
      </c>
      <c r="G17" s="15">
        <v>150</v>
      </c>
      <c r="H17" s="15">
        <v>212</v>
      </c>
      <c r="I17" s="15">
        <v>166</v>
      </c>
      <c r="J17" s="15">
        <v>145</v>
      </c>
      <c r="K17" s="15"/>
      <c r="L17" s="15">
        <f t="shared" si="1"/>
        <v>1142</v>
      </c>
      <c r="M17" s="25">
        <f t="shared" si="0"/>
        <v>190.33333333333334</v>
      </c>
    </row>
    <row r="18" spans="1:13" ht="12.75">
      <c r="A18" s="27"/>
      <c r="B18" s="41">
        <v>39512</v>
      </c>
      <c r="C18" s="24">
        <v>1</v>
      </c>
      <c r="D18" s="21" t="s">
        <v>53</v>
      </c>
      <c r="E18" s="15">
        <v>173</v>
      </c>
      <c r="F18" s="15">
        <v>180</v>
      </c>
      <c r="G18" s="15">
        <v>200</v>
      </c>
      <c r="H18" s="15">
        <v>203</v>
      </c>
      <c r="I18" s="15">
        <v>207</v>
      </c>
      <c r="J18" s="15">
        <v>192</v>
      </c>
      <c r="K18" s="15"/>
      <c r="L18" s="15">
        <f t="shared" si="1"/>
        <v>1155</v>
      </c>
      <c r="M18" s="25">
        <f t="shared" si="0"/>
        <v>192.5</v>
      </c>
    </row>
    <row r="19" spans="1:13" ht="12.75">
      <c r="A19" s="27"/>
      <c r="B19" s="41">
        <v>39512</v>
      </c>
      <c r="C19" s="24">
        <v>2</v>
      </c>
      <c r="D19" s="21" t="s">
        <v>28</v>
      </c>
      <c r="E19" s="15">
        <v>192</v>
      </c>
      <c r="F19" s="15">
        <v>186</v>
      </c>
      <c r="G19" s="15">
        <v>169</v>
      </c>
      <c r="H19" s="15">
        <v>222</v>
      </c>
      <c r="I19" s="15">
        <v>213</v>
      </c>
      <c r="J19" s="15">
        <v>174</v>
      </c>
      <c r="K19" s="15"/>
      <c r="L19" s="15">
        <f t="shared" si="1"/>
        <v>1156</v>
      </c>
      <c r="M19" s="25">
        <f t="shared" si="0"/>
        <v>192.66666666666666</v>
      </c>
    </row>
    <row r="20" spans="1:13" ht="12.75">
      <c r="A20" s="27"/>
      <c r="B20" s="41">
        <v>39512</v>
      </c>
      <c r="C20" s="24">
        <v>2</v>
      </c>
      <c r="D20" s="21" t="s">
        <v>41</v>
      </c>
      <c r="E20" s="15">
        <v>205</v>
      </c>
      <c r="F20" s="15">
        <v>190</v>
      </c>
      <c r="G20" s="15">
        <v>188</v>
      </c>
      <c r="H20" s="15">
        <v>216</v>
      </c>
      <c r="I20" s="15">
        <v>255</v>
      </c>
      <c r="J20" s="15">
        <v>183</v>
      </c>
      <c r="K20" s="15"/>
      <c r="L20" s="15">
        <f t="shared" si="1"/>
        <v>1237</v>
      </c>
      <c r="M20" s="25">
        <f t="shared" si="0"/>
        <v>206.16666666666666</v>
      </c>
    </row>
    <row r="21" spans="1:13" ht="12.75">
      <c r="A21" s="27"/>
      <c r="B21" s="41">
        <v>39513</v>
      </c>
      <c r="C21" s="24">
        <v>3</v>
      </c>
      <c r="D21" s="21" t="s">
        <v>28</v>
      </c>
      <c r="E21" s="15">
        <v>193</v>
      </c>
      <c r="F21" s="15">
        <v>174</v>
      </c>
      <c r="G21" s="15">
        <v>224</v>
      </c>
      <c r="H21" s="15">
        <v>167</v>
      </c>
      <c r="I21" s="15">
        <v>179</v>
      </c>
      <c r="J21" s="15">
        <v>174</v>
      </c>
      <c r="K21" s="15"/>
      <c r="L21" s="15">
        <f t="shared" si="1"/>
        <v>1111</v>
      </c>
      <c r="M21" s="25">
        <f t="shared" si="0"/>
        <v>185.16666666666666</v>
      </c>
    </row>
    <row r="22" spans="1:13" ht="12.75">
      <c r="A22" s="27"/>
      <c r="B22" s="41">
        <v>39513</v>
      </c>
      <c r="C22" s="24">
        <v>1</v>
      </c>
      <c r="D22" s="21" t="s">
        <v>57</v>
      </c>
      <c r="E22" s="15">
        <v>158</v>
      </c>
      <c r="F22" s="15">
        <v>182</v>
      </c>
      <c r="G22" s="15">
        <v>210</v>
      </c>
      <c r="H22" s="15">
        <v>227</v>
      </c>
      <c r="I22" s="15">
        <v>182</v>
      </c>
      <c r="J22" s="15">
        <v>185</v>
      </c>
      <c r="K22" s="15"/>
      <c r="L22" s="15">
        <f t="shared" si="1"/>
        <v>1144</v>
      </c>
      <c r="M22" s="25">
        <f t="shared" si="0"/>
        <v>190.66666666666666</v>
      </c>
    </row>
    <row r="23" spans="1:13" ht="12.75">
      <c r="A23" s="27"/>
      <c r="B23" s="41">
        <v>39514</v>
      </c>
      <c r="C23" s="24">
        <v>3</v>
      </c>
      <c r="D23" s="21" t="s">
        <v>48</v>
      </c>
      <c r="E23" s="15">
        <v>161</v>
      </c>
      <c r="F23" s="15">
        <v>209</v>
      </c>
      <c r="G23" s="15">
        <v>246</v>
      </c>
      <c r="H23" s="15">
        <v>215</v>
      </c>
      <c r="I23" s="15">
        <v>203</v>
      </c>
      <c r="J23" s="15">
        <v>208</v>
      </c>
      <c r="K23" s="15"/>
      <c r="L23" s="15">
        <f t="shared" si="1"/>
        <v>1242</v>
      </c>
      <c r="M23" s="25">
        <f t="shared" si="0"/>
        <v>207</v>
      </c>
    </row>
    <row r="24" spans="1:13" ht="12.75">
      <c r="A24" s="27"/>
      <c r="B24" s="41">
        <v>39514</v>
      </c>
      <c r="C24" s="24">
        <v>3</v>
      </c>
      <c r="D24" s="21" t="s">
        <v>47</v>
      </c>
      <c r="E24" s="15">
        <v>205</v>
      </c>
      <c r="F24" s="15">
        <v>183</v>
      </c>
      <c r="G24" s="15">
        <v>185</v>
      </c>
      <c r="H24" s="15">
        <v>187</v>
      </c>
      <c r="I24" s="15">
        <v>196</v>
      </c>
      <c r="J24" s="15">
        <v>186</v>
      </c>
      <c r="K24" s="15"/>
      <c r="L24" s="15">
        <f t="shared" si="1"/>
        <v>1142</v>
      </c>
      <c r="M24" s="25">
        <f t="shared" si="0"/>
        <v>190.33333333333334</v>
      </c>
    </row>
    <row r="25" spans="1:13" ht="12.75">
      <c r="A25" s="27"/>
      <c r="B25" s="41">
        <v>39514</v>
      </c>
      <c r="C25" s="24">
        <v>2</v>
      </c>
      <c r="D25" s="21" t="s">
        <v>29</v>
      </c>
      <c r="E25" s="15">
        <v>180</v>
      </c>
      <c r="F25" s="15">
        <v>189</v>
      </c>
      <c r="G25" s="15">
        <v>192</v>
      </c>
      <c r="H25" s="15">
        <v>206</v>
      </c>
      <c r="I25" s="15">
        <v>136</v>
      </c>
      <c r="J25" s="15">
        <v>216</v>
      </c>
      <c r="K25" s="15"/>
      <c r="L25" s="15">
        <f t="shared" si="1"/>
        <v>1119</v>
      </c>
      <c r="M25" s="25">
        <f t="shared" si="0"/>
        <v>186.5</v>
      </c>
    </row>
    <row r="26" spans="1:13" ht="12.75">
      <c r="A26" s="27"/>
      <c r="B26" s="41">
        <v>39514</v>
      </c>
      <c r="C26" s="24">
        <v>4</v>
      </c>
      <c r="D26" s="21" t="s">
        <v>47</v>
      </c>
      <c r="E26" s="15">
        <v>148</v>
      </c>
      <c r="F26" s="15">
        <v>165</v>
      </c>
      <c r="G26" s="15">
        <v>155</v>
      </c>
      <c r="H26" s="15">
        <v>174</v>
      </c>
      <c r="I26" s="15">
        <v>156</v>
      </c>
      <c r="J26" s="15">
        <v>189</v>
      </c>
      <c r="K26" s="15"/>
      <c r="L26" s="15">
        <f t="shared" si="1"/>
        <v>987</v>
      </c>
      <c r="M26" s="25">
        <f t="shared" si="0"/>
        <v>164.5</v>
      </c>
    </row>
    <row r="27" spans="1:13" ht="12.75">
      <c r="A27" s="27"/>
      <c r="B27" s="41">
        <v>39514</v>
      </c>
      <c r="C27" s="24">
        <v>1</v>
      </c>
      <c r="D27" s="21" t="s">
        <v>44</v>
      </c>
      <c r="E27" s="15">
        <v>169</v>
      </c>
      <c r="F27" s="15">
        <v>138</v>
      </c>
      <c r="G27" s="15">
        <v>154</v>
      </c>
      <c r="H27" s="15">
        <v>163</v>
      </c>
      <c r="I27" s="15">
        <v>166</v>
      </c>
      <c r="J27" s="15">
        <v>143</v>
      </c>
      <c r="K27" s="15"/>
      <c r="L27" s="15">
        <f t="shared" si="1"/>
        <v>933</v>
      </c>
      <c r="M27" s="25">
        <f t="shared" si="0"/>
        <v>155.5</v>
      </c>
    </row>
    <row r="28" spans="1:13" ht="12.75">
      <c r="A28" s="27"/>
      <c r="B28" s="41">
        <v>39515</v>
      </c>
      <c r="C28" s="24">
        <v>1</v>
      </c>
      <c r="D28" s="21" t="s">
        <v>33</v>
      </c>
      <c r="E28" s="15">
        <v>173</v>
      </c>
      <c r="F28" s="15">
        <v>164</v>
      </c>
      <c r="G28" s="15">
        <v>177</v>
      </c>
      <c r="H28" s="15">
        <v>172</v>
      </c>
      <c r="I28" s="15">
        <v>199</v>
      </c>
      <c r="J28" s="15">
        <v>191</v>
      </c>
      <c r="K28" s="15">
        <v>60</v>
      </c>
      <c r="L28" s="15">
        <f>SUM(E28:K28)</f>
        <v>1136</v>
      </c>
      <c r="M28" s="25">
        <f t="shared" si="0"/>
        <v>189.33333333333334</v>
      </c>
    </row>
    <row r="29" spans="1:13" ht="12.75">
      <c r="A29" s="27"/>
      <c r="B29" s="41">
        <v>39515</v>
      </c>
      <c r="C29" s="24">
        <v>2</v>
      </c>
      <c r="D29" s="21" t="s">
        <v>27</v>
      </c>
      <c r="E29" s="15">
        <v>214</v>
      </c>
      <c r="F29" s="15">
        <v>154</v>
      </c>
      <c r="G29" s="15">
        <v>159</v>
      </c>
      <c r="H29" s="15">
        <v>195</v>
      </c>
      <c r="I29" s="15">
        <v>182</v>
      </c>
      <c r="J29" s="15">
        <v>184</v>
      </c>
      <c r="K29" s="15"/>
      <c r="L29" s="15">
        <f>SUM(E29:K29)</f>
        <v>1088</v>
      </c>
      <c r="M29" s="25">
        <f t="shared" si="0"/>
        <v>181.33333333333334</v>
      </c>
    </row>
    <row r="30" spans="1:13" ht="12.75">
      <c r="A30" s="27"/>
      <c r="B30" s="41">
        <v>39515</v>
      </c>
      <c r="C30" s="24">
        <v>1</v>
      </c>
      <c r="D30" s="21" t="s">
        <v>31</v>
      </c>
      <c r="E30" s="15">
        <v>162</v>
      </c>
      <c r="F30" s="15">
        <v>222</v>
      </c>
      <c r="G30" s="15">
        <v>184</v>
      </c>
      <c r="H30" s="15">
        <v>151</v>
      </c>
      <c r="I30" s="15">
        <v>185</v>
      </c>
      <c r="J30" s="15">
        <v>158</v>
      </c>
      <c r="K30" s="15"/>
      <c r="L30" s="15">
        <f aca="true" t="shared" si="2" ref="L30:L43">SUM(E30:K30)</f>
        <v>1062</v>
      </c>
      <c r="M30" s="25">
        <f t="shared" si="0"/>
        <v>177</v>
      </c>
    </row>
    <row r="31" spans="1:13" ht="12.75">
      <c r="A31" s="27"/>
      <c r="B31" s="41">
        <v>39515</v>
      </c>
      <c r="C31" s="24">
        <v>4</v>
      </c>
      <c r="D31" s="21" t="s">
        <v>28</v>
      </c>
      <c r="E31" s="15">
        <v>171</v>
      </c>
      <c r="F31" s="15">
        <v>209</v>
      </c>
      <c r="G31" s="15">
        <v>242</v>
      </c>
      <c r="H31" s="15">
        <v>267</v>
      </c>
      <c r="I31" s="15">
        <v>231</v>
      </c>
      <c r="J31" s="15">
        <v>182</v>
      </c>
      <c r="K31" s="15"/>
      <c r="L31" s="15">
        <f t="shared" si="2"/>
        <v>1302</v>
      </c>
      <c r="M31" s="25">
        <f t="shared" si="0"/>
        <v>217</v>
      </c>
    </row>
    <row r="32" spans="1:13" ht="12.75">
      <c r="A32" s="27"/>
      <c r="B32" s="41">
        <v>39515</v>
      </c>
      <c r="C32" s="24">
        <v>1</v>
      </c>
      <c r="D32" s="21" t="s">
        <v>17</v>
      </c>
      <c r="E32" s="15">
        <v>152</v>
      </c>
      <c r="F32" s="15">
        <v>203</v>
      </c>
      <c r="G32" s="15">
        <v>171</v>
      </c>
      <c r="H32" s="15">
        <v>197</v>
      </c>
      <c r="I32" s="15">
        <v>210</v>
      </c>
      <c r="J32" s="15">
        <v>188</v>
      </c>
      <c r="K32" s="15"/>
      <c r="L32" s="15">
        <f t="shared" si="2"/>
        <v>1121</v>
      </c>
      <c r="M32" s="25">
        <f t="shared" si="0"/>
        <v>186.83333333333334</v>
      </c>
    </row>
    <row r="33" spans="1:13" ht="12.75">
      <c r="A33" s="27"/>
      <c r="B33" s="41">
        <v>39515</v>
      </c>
      <c r="C33" s="24">
        <v>3</v>
      </c>
      <c r="D33" s="21" t="s">
        <v>43</v>
      </c>
      <c r="E33" s="15">
        <v>155</v>
      </c>
      <c r="F33" s="15">
        <v>166</v>
      </c>
      <c r="G33" s="15">
        <v>182</v>
      </c>
      <c r="H33" s="15">
        <v>166</v>
      </c>
      <c r="I33" s="15">
        <v>234</v>
      </c>
      <c r="J33" s="15">
        <v>195</v>
      </c>
      <c r="K33" s="15"/>
      <c r="L33" s="15">
        <f t="shared" si="2"/>
        <v>1098</v>
      </c>
      <c r="M33" s="25">
        <f t="shared" si="0"/>
        <v>183</v>
      </c>
    </row>
    <row r="34" spans="1:13" ht="12.75">
      <c r="A34" s="27"/>
      <c r="B34" s="41">
        <v>39515</v>
      </c>
      <c r="C34" s="24">
        <v>3</v>
      </c>
      <c r="D34" s="21" t="s">
        <v>42</v>
      </c>
      <c r="E34" s="15">
        <v>203</v>
      </c>
      <c r="F34" s="15">
        <v>246</v>
      </c>
      <c r="G34" s="15">
        <v>222</v>
      </c>
      <c r="H34" s="15">
        <v>225</v>
      </c>
      <c r="I34" s="15">
        <v>194</v>
      </c>
      <c r="J34" s="15">
        <v>182</v>
      </c>
      <c r="K34" s="15"/>
      <c r="L34" s="15">
        <f t="shared" si="2"/>
        <v>1272</v>
      </c>
      <c r="M34" s="25">
        <f t="shared" si="0"/>
        <v>212</v>
      </c>
    </row>
    <row r="35" spans="1:13" ht="12.75">
      <c r="A35" s="27"/>
      <c r="B35" s="41">
        <v>39515</v>
      </c>
      <c r="C35" s="24">
        <v>4</v>
      </c>
      <c r="D35" s="21" t="s">
        <v>48</v>
      </c>
      <c r="E35" s="15">
        <v>221</v>
      </c>
      <c r="F35" s="15">
        <v>204</v>
      </c>
      <c r="G35" s="15">
        <v>181</v>
      </c>
      <c r="H35" s="15">
        <v>148</v>
      </c>
      <c r="I35" s="15">
        <v>173</v>
      </c>
      <c r="J35" s="15">
        <v>215</v>
      </c>
      <c r="K35" s="15"/>
      <c r="L35" s="15">
        <f t="shared" si="2"/>
        <v>1142</v>
      </c>
      <c r="M35" s="25">
        <f t="shared" si="0"/>
        <v>190.33333333333334</v>
      </c>
    </row>
    <row r="36" spans="1:13" ht="12.75">
      <c r="A36" s="27"/>
      <c r="B36" s="41">
        <v>39516</v>
      </c>
      <c r="C36" s="24">
        <v>5</v>
      </c>
      <c r="D36" s="21" t="s">
        <v>48</v>
      </c>
      <c r="E36" s="15">
        <v>203</v>
      </c>
      <c r="F36" s="15">
        <v>203</v>
      </c>
      <c r="G36" s="15">
        <v>233</v>
      </c>
      <c r="H36" s="15">
        <v>179</v>
      </c>
      <c r="I36" s="15">
        <v>258</v>
      </c>
      <c r="J36" s="15">
        <v>202</v>
      </c>
      <c r="K36" s="15"/>
      <c r="L36" s="15">
        <f t="shared" si="2"/>
        <v>1278</v>
      </c>
      <c r="M36" s="25">
        <f t="shared" si="0"/>
        <v>213</v>
      </c>
    </row>
    <row r="37" spans="1:13" ht="12.75">
      <c r="A37" s="27"/>
      <c r="B37" s="41">
        <v>39516</v>
      </c>
      <c r="C37" s="24">
        <v>1</v>
      </c>
      <c r="D37" s="21" t="s">
        <v>55</v>
      </c>
      <c r="E37" s="15">
        <v>163</v>
      </c>
      <c r="F37" s="15">
        <v>230</v>
      </c>
      <c r="G37" s="15">
        <v>179</v>
      </c>
      <c r="H37" s="15">
        <v>164</v>
      </c>
      <c r="I37" s="15">
        <v>184</v>
      </c>
      <c r="J37" s="15">
        <v>176</v>
      </c>
      <c r="K37" s="15"/>
      <c r="L37" s="15">
        <f t="shared" si="2"/>
        <v>1096</v>
      </c>
      <c r="M37" s="25">
        <f t="shared" si="0"/>
        <v>182.66666666666666</v>
      </c>
    </row>
    <row r="38" spans="1:13" ht="12.75">
      <c r="A38" s="27"/>
      <c r="B38" s="41">
        <v>39519</v>
      </c>
      <c r="C38" s="24">
        <v>1</v>
      </c>
      <c r="D38" s="21" t="s">
        <v>30</v>
      </c>
      <c r="E38" s="15">
        <v>180</v>
      </c>
      <c r="F38" s="15">
        <v>176</v>
      </c>
      <c r="G38" s="15">
        <v>202</v>
      </c>
      <c r="H38" s="15">
        <v>158</v>
      </c>
      <c r="I38" s="15">
        <v>159</v>
      </c>
      <c r="J38" s="15">
        <v>153</v>
      </c>
      <c r="K38" s="15"/>
      <c r="L38" s="15">
        <f t="shared" si="2"/>
        <v>1028</v>
      </c>
      <c r="M38" s="25">
        <f t="shared" si="0"/>
        <v>171.33333333333334</v>
      </c>
    </row>
    <row r="39" spans="1:13" ht="12.75">
      <c r="A39" s="27"/>
      <c r="B39" s="41">
        <v>39520</v>
      </c>
      <c r="C39" s="24">
        <v>5</v>
      </c>
      <c r="D39" s="21" t="s">
        <v>47</v>
      </c>
      <c r="E39" s="15">
        <v>231</v>
      </c>
      <c r="F39" s="15">
        <v>231</v>
      </c>
      <c r="G39" s="15">
        <v>167</v>
      </c>
      <c r="H39" s="15">
        <v>202</v>
      </c>
      <c r="I39" s="15">
        <v>164</v>
      </c>
      <c r="J39" s="15">
        <v>187</v>
      </c>
      <c r="K39" s="15"/>
      <c r="L39" s="15">
        <f t="shared" si="2"/>
        <v>1182</v>
      </c>
      <c r="M39" s="25">
        <f t="shared" si="0"/>
        <v>197</v>
      </c>
    </row>
    <row r="40" spans="1:13" ht="12.75">
      <c r="A40" s="27"/>
      <c r="B40" s="41">
        <v>39520</v>
      </c>
      <c r="C40" s="24">
        <v>2</v>
      </c>
      <c r="D40" s="21" t="s">
        <v>16</v>
      </c>
      <c r="E40" s="15">
        <v>173</v>
      </c>
      <c r="F40" s="15">
        <v>189</v>
      </c>
      <c r="G40" s="15">
        <v>196</v>
      </c>
      <c r="H40" s="15">
        <v>147</v>
      </c>
      <c r="I40" s="15">
        <v>167</v>
      </c>
      <c r="J40" s="15">
        <v>187</v>
      </c>
      <c r="K40" s="15"/>
      <c r="L40" s="15">
        <f t="shared" si="2"/>
        <v>1059</v>
      </c>
      <c r="M40" s="25">
        <f t="shared" si="0"/>
        <v>176.5</v>
      </c>
    </row>
    <row r="41" spans="1:13" ht="12.75">
      <c r="A41" s="27"/>
      <c r="B41" s="41">
        <v>39522</v>
      </c>
      <c r="C41" s="24">
        <v>3</v>
      </c>
      <c r="D41" s="21" t="s">
        <v>27</v>
      </c>
      <c r="E41" s="15">
        <v>185</v>
      </c>
      <c r="F41" s="15">
        <v>181</v>
      </c>
      <c r="G41" s="15">
        <v>237</v>
      </c>
      <c r="H41" s="15">
        <v>176</v>
      </c>
      <c r="I41" s="15">
        <v>180</v>
      </c>
      <c r="J41" s="15">
        <v>177</v>
      </c>
      <c r="K41" s="15"/>
      <c r="L41" s="15">
        <f t="shared" si="2"/>
        <v>1136</v>
      </c>
      <c r="M41" s="25">
        <f t="shared" si="0"/>
        <v>189.33333333333334</v>
      </c>
    </row>
    <row r="42" spans="1:13" ht="12.75">
      <c r="A42" s="27"/>
      <c r="B42" s="41">
        <v>39523</v>
      </c>
      <c r="C42" s="24">
        <v>1</v>
      </c>
      <c r="D42" s="21" t="s">
        <v>50</v>
      </c>
      <c r="E42" s="15">
        <v>246</v>
      </c>
      <c r="F42" s="15">
        <v>234</v>
      </c>
      <c r="G42" s="15">
        <v>202</v>
      </c>
      <c r="H42" s="15">
        <v>193</v>
      </c>
      <c r="I42" s="15">
        <v>188</v>
      </c>
      <c r="J42" s="15">
        <v>220</v>
      </c>
      <c r="K42" s="15"/>
      <c r="L42" s="15">
        <f t="shared" si="2"/>
        <v>1283</v>
      </c>
      <c r="M42" s="25">
        <f t="shared" si="0"/>
        <v>213.83333333333334</v>
      </c>
    </row>
    <row r="43" spans="1:13" ht="12.75">
      <c r="A43" s="27"/>
      <c r="B43" s="41">
        <v>39523</v>
      </c>
      <c r="C43" s="24">
        <v>1</v>
      </c>
      <c r="D43" s="21" t="s">
        <v>49</v>
      </c>
      <c r="E43" s="15">
        <v>131</v>
      </c>
      <c r="F43" s="15">
        <v>137</v>
      </c>
      <c r="G43" s="15">
        <v>159</v>
      </c>
      <c r="H43" s="15">
        <v>182</v>
      </c>
      <c r="I43" s="15">
        <v>177</v>
      </c>
      <c r="J43" s="15">
        <v>212</v>
      </c>
      <c r="K43" s="15"/>
      <c r="L43" s="15">
        <f t="shared" si="2"/>
        <v>998</v>
      </c>
      <c r="M43" s="25">
        <f t="shared" si="0"/>
        <v>166.33333333333334</v>
      </c>
    </row>
    <row r="44" spans="1:13" ht="12.75">
      <c r="A44" s="27"/>
      <c r="B44" s="41">
        <v>39525</v>
      </c>
      <c r="C44" s="24">
        <v>4</v>
      </c>
      <c r="D44" s="21" t="s">
        <v>43</v>
      </c>
      <c r="E44" s="15">
        <v>154</v>
      </c>
      <c r="F44" s="15">
        <v>153</v>
      </c>
      <c r="G44" s="15">
        <v>161</v>
      </c>
      <c r="H44" s="15">
        <v>140</v>
      </c>
      <c r="I44" s="15"/>
      <c r="J44" s="15"/>
      <c r="K44" s="15"/>
      <c r="L44" s="15"/>
      <c r="M44" s="25"/>
    </row>
    <row r="45" spans="1:13" ht="12.75">
      <c r="A45" s="27"/>
      <c r="B45" s="41">
        <v>39525</v>
      </c>
      <c r="C45" s="24">
        <v>4</v>
      </c>
      <c r="D45" s="21" t="s">
        <v>42</v>
      </c>
      <c r="E45" s="15">
        <v>176</v>
      </c>
      <c r="F45" s="15">
        <v>224</v>
      </c>
      <c r="G45" s="15">
        <v>177</v>
      </c>
      <c r="H45" s="15">
        <v>104</v>
      </c>
      <c r="I45" s="15"/>
      <c r="J45" s="15"/>
      <c r="K45" s="15"/>
      <c r="L45" s="15"/>
      <c r="M45" s="25"/>
    </row>
    <row r="46" spans="1:13" ht="12.75">
      <c r="A46" s="27"/>
      <c r="B46" s="41">
        <v>39530</v>
      </c>
      <c r="C46" s="24">
        <v>2</v>
      </c>
      <c r="D46" s="21" t="s">
        <v>49</v>
      </c>
      <c r="E46" s="15">
        <v>183</v>
      </c>
      <c r="F46" s="15">
        <v>165</v>
      </c>
      <c r="G46" s="15">
        <v>160</v>
      </c>
      <c r="H46" s="15">
        <v>156</v>
      </c>
      <c r="I46" s="15">
        <v>135</v>
      </c>
      <c r="J46" s="15">
        <v>182</v>
      </c>
      <c r="K46" s="15"/>
      <c r="L46" s="15">
        <f>SUM(E46:K46)</f>
        <v>981</v>
      </c>
      <c r="M46" s="25">
        <f t="shared" si="0"/>
        <v>163.5</v>
      </c>
    </row>
    <row r="47" spans="1:13" ht="12.75">
      <c r="A47" s="27"/>
      <c r="B47" s="41">
        <v>39530</v>
      </c>
      <c r="C47" s="24">
        <v>2</v>
      </c>
      <c r="D47" s="21" t="s">
        <v>50</v>
      </c>
      <c r="E47" s="15">
        <v>205</v>
      </c>
      <c r="F47" s="15">
        <v>190</v>
      </c>
      <c r="G47" s="15">
        <v>201</v>
      </c>
      <c r="H47" s="15">
        <v>232</v>
      </c>
      <c r="I47" s="15">
        <v>188</v>
      </c>
      <c r="J47" s="15">
        <v>192</v>
      </c>
      <c r="K47" s="15"/>
      <c r="L47" s="15">
        <f>SUM(E47:K47)</f>
        <v>1208</v>
      </c>
      <c r="M47" s="25">
        <f t="shared" si="0"/>
        <v>201.33333333333334</v>
      </c>
    </row>
    <row r="48" spans="1:13" ht="12.75">
      <c r="A48" s="27"/>
      <c r="B48" s="41">
        <v>39530</v>
      </c>
      <c r="C48" s="24">
        <v>6</v>
      </c>
      <c r="D48" s="21" t="s">
        <v>48</v>
      </c>
      <c r="E48" s="15">
        <v>242</v>
      </c>
      <c r="F48" s="15">
        <v>198</v>
      </c>
      <c r="G48" s="15">
        <v>207</v>
      </c>
      <c r="H48" s="15">
        <v>224</v>
      </c>
      <c r="I48" s="15">
        <v>207</v>
      </c>
      <c r="J48" s="15">
        <v>227</v>
      </c>
      <c r="K48" s="15"/>
      <c r="L48" s="15">
        <f>SUM(E48:K48)</f>
        <v>1305</v>
      </c>
      <c r="M48" s="25">
        <f t="shared" si="0"/>
        <v>217.5</v>
      </c>
    </row>
    <row r="49" spans="1:13" ht="12.75">
      <c r="A49" s="27"/>
      <c r="B49" s="41">
        <v>39531</v>
      </c>
      <c r="C49" s="24">
        <v>6</v>
      </c>
      <c r="D49" s="21" t="s">
        <v>47</v>
      </c>
      <c r="E49" s="15">
        <v>193</v>
      </c>
      <c r="F49" s="15">
        <v>185</v>
      </c>
      <c r="G49" s="15">
        <v>224</v>
      </c>
      <c r="H49" s="15">
        <v>223</v>
      </c>
      <c r="I49" s="15">
        <v>206</v>
      </c>
      <c r="J49" s="15">
        <v>213</v>
      </c>
      <c r="K49" s="15"/>
      <c r="L49" s="15">
        <f aca="true" t="shared" si="3" ref="L49:L68">SUM(E49:K49)</f>
        <v>1244</v>
      </c>
      <c r="M49" s="25">
        <f t="shared" si="0"/>
        <v>207.33333333333334</v>
      </c>
    </row>
    <row r="50" spans="1:13" ht="12.75">
      <c r="A50" s="27"/>
      <c r="B50" s="41">
        <v>39533</v>
      </c>
      <c r="C50" s="24">
        <v>3</v>
      </c>
      <c r="D50" s="21" t="s">
        <v>41</v>
      </c>
      <c r="E50" s="15">
        <v>257</v>
      </c>
      <c r="F50" s="15">
        <v>267</v>
      </c>
      <c r="G50" s="15">
        <v>213</v>
      </c>
      <c r="H50" s="15">
        <v>158</v>
      </c>
      <c r="I50" s="15">
        <v>216</v>
      </c>
      <c r="J50" s="15">
        <v>198</v>
      </c>
      <c r="K50" s="15"/>
      <c r="L50" s="15">
        <f t="shared" si="3"/>
        <v>1309</v>
      </c>
      <c r="M50" s="25">
        <f t="shared" si="0"/>
        <v>218.16666666666666</v>
      </c>
    </row>
    <row r="51" spans="1:13" ht="12.75">
      <c r="A51" s="27"/>
      <c r="B51" s="41">
        <v>39533</v>
      </c>
      <c r="C51" s="24">
        <v>4</v>
      </c>
      <c r="D51" s="21" t="s">
        <v>27</v>
      </c>
      <c r="E51" s="15">
        <v>217</v>
      </c>
      <c r="F51" s="15">
        <v>197</v>
      </c>
      <c r="G51" s="15">
        <v>203</v>
      </c>
      <c r="H51" s="15">
        <v>222</v>
      </c>
      <c r="I51" s="15">
        <v>227</v>
      </c>
      <c r="J51" s="15">
        <v>182</v>
      </c>
      <c r="K51" s="15"/>
      <c r="L51" s="15">
        <f t="shared" si="3"/>
        <v>1248</v>
      </c>
      <c r="M51" s="25">
        <f t="shared" si="0"/>
        <v>208</v>
      </c>
    </row>
    <row r="52" spans="1:13" ht="12.75">
      <c r="A52" s="27"/>
      <c r="B52" s="41">
        <v>39533</v>
      </c>
      <c r="C52" s="24">
        <v>1</v>
      </c>
      <c r="D52" s="21" t="s">
        <v>58</v>
      </c>
      <c r="E52" s="15">
        <v>279</v>
      </c>
      <c r="F52" s="15">
        <v>177</v>
      </c>
      <c r="G52" s="15">
        <v>190</v>
      </c>
      <c r="H52" s="15">
        <v>190</v>
      </c>
      <c r="I52" s="15">
        <v>132</v>
      </c>
      <c r="J52" s="15">
        <v>190</v>
      </c>
      <c r="K52" s="15"/>
      <c r="L52" s="15">
        <f t="shared" si="3"/>
        <v>1158</v>
      </c>
      <c r="M52" s="25">
        <f t="shared" si="0"/>
        <v>193</v>
      </c>
    </row>
    <row r="53" spans="1:13" ht="12.75">
      <c r="A53" s="27"/>
      <c r="B53" s="41">
        <v>39534</v>
      </c>
      <c r="C53" s="24">
        <v>2</v>
      </c>
      <c r="D53" s="21" t="s">
        <v>30</v>
      </c>
      <c r="E53" s="15">
        <v>145</v>
      </c>
      <c r="F53" s="15">
        <v>189</v>
      </c>
      <c r="G53" s="15">
        <v>190</v>
      </c>
      <c r="H53" s="15">
        <v>201</v>
      </c>
      <c r="I53" s="15">
        <v>164</v>
      </c>
      <c r="J53" s="15">
        <v>157</v>
      </c>
      <c r="K53" s="15"/>
      <c r="L53" s="15">
        <f t="shared" si="3"/>
        <v>1046</v>
      </c>
      <c r="M53" s="25">
        <f t="shared" si="0"/>
        <v>174.33333333333334</v>
      </c>
    </row>
    <row r="54" spans="1:13" ht="12.75">
      <c r="A54" s="27"/>
      <c r="B54" s="41">
        <v>39534</v>
      </c>
      <c r="C54" s="24">
        <v>2</v>
      </c>
      <c r="D54" s="21" t="s">
        <v>58</v>
      </c>
      <c r="E54" s="15">
        <v>232</v>
      </c>
      <c r="F54" s="15">
        <v>183</v>
      </c>
      <c r="G54" s="15">
        <v>216</v>
      </c>
      <c r="H54" s="15">
        <v>192</v>
      </c>
      <c r="I54" s="15">
        <v>204</v>
      </c>
      <c r="J54" s="15">
        <v>192</v>
      </c>
      <c r="K54" s="15"/>
      <c r="L54" s="15">
        <f t="shared" si="3"/>
        <v>1219</v>
      </c>
      <c r="M54" s="25">
        <f t="shared" si="0"/>
        <v>203.16666666666666</v>
      </c>
    </row>
    <row r="55" spans="1:13" ht="12.75">
      <c r="A55" s="27"/>
      <c r="B55" s="41">
        <v>39534</v>
      </c>
      <c r="C55" s="24">
        <v>2</v>
      </c>
      <c r="D55" s="21" t="s">
        <v>57</v>
      </c>
      <c r="E55" s="15">
        <v>192</v>
      </c>
      <c r="F55" s="15">
        <v>198</v>
      </c>
      <c r="G55" s="15">
        <v>135</v>
      </c>
      <c r="H55" s="15">
        <v>141</v>
      </c>
      <c r="I55" s="15">
        <v>209</v>
      </c>
      <c r="J55" s="15">
        <v>130</v>
      </c>
      <c r="K55" s="15"/>
      <c r="L55" s="15">
        <f t="shared" si="3"/>
        <v>1005</v>
      </c>
      <c r="M55" s="25">
        <f t="shared" si="0"/>
        <v>167.5</v>
      </c>
    </row>
    <row r="56" spans="1:13" ht="12.75">
      <c r="A56" s="27"/>
      <c r="B56" s="41">
        <v>39535</v>
      </c>
      <c r="C56" s="24">
        <v>5</v>
      </c>
      <c r="D56" s="21" t="s">
        <v>42</v>
      </c>
      <c r="E56" s="15">
        <v>226</v>
      </c>
      <c r="F56" s="15">
        <v>183</v>
      </c>
      <c r="G56" s="15">
        <v>247</v>
      </c>
      <c r="H56" s="15">
        <v>212</v>
      </c>
      <c r="I56" s="15">
        <v>168</v>
      </c>
      <c r="J56" s="15">
        <v>203</v>
      </c>
      <c r="K56" s="15"/>
      <c r="L56" s="15">
        <f t="shared" si="3"/>
        <v>1239</v>
      </c>
      <c r="M56" s="25">
        <f t="shared" si="0"/>
        <v>206.5</v>
      </c>
    </row>
    <row r="57" spans="1:13" ht="12.75">
      <c r="A57" s="27"/>
      <c r="B57" s="41">
        <v>39535</v>
      </c>
      <c r="C57" s="24">
        <v>5</v>
      </c>
      <c r="D57" s="21" t="s">
        <v>43</v>
      </c>
      <c r="E57" s="15">
        <v>137</v>
      </c>
      <c r="F57" s="15">
        <v>160</v>
      </c>
      <c r="G57" s="15">
        <v>200</v>
      </c>
      <c r="H57" s="15">
        <v>164</v>
      </c>
      <c r="I57" s="15">
        <v>162</v>
      </c>
      <c r="J57" s="15">
        <v>160</v>
      </c>
      <c r="K57" s="15"/>
      <c r="L57" s="15">
        <f t="shared" si="3"/>
        <v>983</v>
      </c>
      <c r="M57" s="25">
        <f t="shared" si="0"/>
        <v>163.83333333333334</v>
      </c>
    </row>
    <row r="58" spans="1:13" ht="12.75">
      <c r="A58" s="27"/>
      <c r="B58" s="41">
        <v>39537</v>
      </c>
      <c r="C58" s="24">
        <v>7</v>
      </c>
      <c r="D58" s="21" t="s">
        <v>47</v>
      </c>
      <c r="E58" s="15">
        <v>124</v>
      </c>
      <c r="F58" s="15">
        <v>180</v>
      </c>
      <c r="G58" s="15">
        <v>202</v>
      </c>
      <c r="H58" s="15">
        <v>176</v>
      </c>
      <c r="I58" s="15">
        <v>227</v>
      </c>
      <c r="J58" s="15">
        <v>247</v>
      </c>
      <c r="K58" s="15"/>
      <c r="L58" s="15">
        <f t="shared" si="3"/>
        <v>1156</v>
      </c>
      <c r="M58" s="25">
        <f t="shared" si="0"/>
        <v>192.66666666666666</v>
      </c>
    </row>
    <row r="59" spans="1:13" ht="12.75">
      <c r="A59" s="27"/>
      <c r="B59" s="41">
        <v>39537</v>
      </c>
      <c r="C59" s="24">
        <v>5</v>
      </c>
      <c r="D59" s="21" t="s">
        <v>27</v>
      </c>
      <c r="E59" s="15">
        <v>180</v>
      </c>
      <c r="F59" s="15">
        <v>168</v>
      </c>
      <c r="G59" s="15">
        <v>159</v>
      </c>
      <c r="H59" s="15">
        <v>159</v>
      </c>
      <c r="I59" s="15">
        <v>200</v>
      </c>
      <c r="J59" s="15">
        <v>200</v>
      </c>
      <c r="K59" s="15"/>
      <c r="L59" s="15">
        <f t="shared" si="3"/>
        <v>1066</v>
      </c>
      <c r="M59" s="25">
        <f t="shared" si="0"/>
        <v>177.66666666666666</v>
      </c>
    </row>
    <row r="60" spans="1:13" ht="12.75">
      <c r="A60" s="27"/>
      <c r="B60" s="41">
        <v>39537</v>
      </c>
      <c r="C60" s="24">
        <v>7</v>
      </c>
      <c r="D60" s="21" t="s">
        <v>48</v>
      </c>
      <c r="E60" s="15">
        <v>171</v>
      </c>
      <c r="F60" s="15">
        <v>183</v>
      </c>
      <c r="G60" s="15">
        <v>197</v>
      </c>
      <c r="H60" s="15">
        <v>173</v>
      </c>
      <c r="I60" s="15">
        <v>212</v>
      </c>
      <c r="J60" s="15">
        <v>166</v>
      </c>
      <c r="K60" s="15"/>
      <c r="L60" s="15">
        <f t="shared" si="3"/>
        <v>1102</v>
      </c>
      <c r="M60" s="25">
        <f t="shared" si="0"/>
        <v>183.66666666666666</v>
      </c>
    </row>
    <row r="61" spans="1:13" ht="12.75">
      <c r="A61" s="27"/>
      <c r="B61" s="41">
        <v>39537</v>
      </c>
      <c r="C61" s="24">
        <v>1</v>
      </c>
      <c r="D61" s="21" t="s">
        <v>56</v>
      </c>
      <c r="E61" s="15">
        <v>220</v>
      </c>
      <c r="F61" s="15">
        <v>232</v>
      </c>
      <c r="G61" s="15">
        <v>230</v>
      </c>
      <c r="H61" s="15">
        <v>226</v>
      </c>
      <c r="I61" s="15">
        <v>235</v>
      </c>
      <c r="J61" s="15">
        <v>181</v>
      </c>
      <c r="K61" s="15"/>
      <c r="L61" s="15">
        <f t="shared" si="3"/>
        <v>1324</v>
      </c>
      <c r="M61" s="25">
        <f t="shared" si="0"/>
        <v>220.66666666666666</v>
      </c>
    </row>
    <row r="62" spans="1:13" ht="12.75">
      <c r="A62" s="27"/>
      <c r="B62" s="41">
        <v>39537</v>
      </c>
      <c r="C62" s="24">
        <v>2</v>
      </c>
      <c r="D62" s="21" t="s">
        <v>31</v>
      </c>
      <c r="E62" s="15">
        <v>149</v>
      </c>
      <c r="F62" s="15">
        <v>226</v>
      </c>
      <c r="G62" s="15">
        <v>171</v>
      </c>
      <c r="H62" s="15">
        <v>181</v>
      </c>
      <c r="I62" s="15">
        <v>209</v>
      </c>
      <c r="J62" s="15">
        <v>207</v>
      </c>
      <c r="K62" s="15"/>
      <c r="L62" s="15">
        <f t="shared" si="3"/>
        <v>1143</v>
      </c>
      <c r="M62" s="25">
        <f t="shared" si="0"/>
        <v>190.5</v>
      </c>
    </row>
    <row r="63" spans="1:13" ht="12.75">
      <c r="A63" s="27"/>
      <c r="B63" s="41">
        <v>39538</v>
      </c>
      <c r="C63" s="24">
        <v>6</v>
      </c>
      <c r="D63" s="21" t="s">
        <v>43</v>
      </c>
      <c r="E63" s="15">
        <v>170</v>
      </c>
      <c r="F63" s="15">
        <v>210</v>
      </c>
      <c r="G63" s="15">
        <v>130</v>
      </c>
      <c r="H63" s="15">
        <v>201</v>
      </c>
      <c r="I63" s="15">
        <v>227</v>
      </c>
      <c r="J63" s="15">
        <v>207</v>
      </c>
      <c r="K63" s="15"/>
      <c r="L63" s="15">
        <f t="shared" si="3"/>
        <v>1145</v>
      </c>
      <c r="M63" s="25">
        <f t="shared" si="0"/>
        <v>190.83333333333334</v>
      </c>
    </row>
    <row r="64" spans="1:13" ht="12.75">
      <c r="A64" s="27"/>
      <c r="B64" s="41">
        <v>39538</v>
      </c>
      <c r="C64" s="24">
        <v>6</v>
      </c>
      <c r="D64" s="21" t="s">
        <v>42</v>
      </c>
      <c r="E64" s="15">
        <v>185</v>
      </c>
      <c r="F64" s="15">
        <v>193</v>
      </c>
      <c r="G64" s="15">
        <v>202</v>
      </c>
      <c r="H64" s="15">
        <v>157</v>
      </c>
      <c r="I64" s="15">
        <v>202</v>
      </c>
      <c r="J64" s="15">
        <v>126</v>
      </c>
      <c r="K64" s="15"/>
      <c r="L64" s="15">
        <f t="shared" si="3"/>
        <v>1065</v>
      </c>
      <c r="M64" s="25">
        <f t="shared" si="0"/>
        <v>177.5</v>
      </c>
    </row>
    <row r="65" spans="1:13" ht="12.75">
      <c r="A65" s="27"/>
      <c r="B65" s="41">
        <v>39538</v>
      </c>
      <c r="C65" s="24">
        <v>3</v>
      </c>
      <c r="D65" s="21" t="s">
        <v>30</v>
      </c>
      <c r="E65" s="15">
        <v>183</v>
      </c>
      <c r="F65" s="15">
        <v>144</v>
      </c>
      <c r="G65" s="15">
        <v>196</v>
      </c>
      <c r="H65" s="15">
        <v>173</v>
      </c>
      <c r="I65" s="15">
        <v>202</v>
      </c>
      <c r="J65" s="15">
        <v>236</v>
      </c>
      <c r="K65" s="15"/>
      <c r="L65" s="15">
        <f t="shared" si="3"/>
        <v>1134</v>
      </c>
      <c r="M65" s="25">
        <f t="shared" si="0"/>
        <v>189</v>
      </c>
    </row>
    <row r="66" spans="1:13" ht="12.75">
      <c r="A66" s="27"/>
      <c r="B66" s="41">
        <v>39538</v>
      </c>
      <c r="C66" s="24">
        <v>8</v>
      </c>
      <c r="D66" s="21" t="s">
        <v>47</v>
      </c>
      <c r="E66" s="15">
        <v>189</v>
      </c>
      <c r="F66" s="15">
        <v>215</v>
      </c>
      <c r="G66" s="15">
        <v>177</v>
      </c>
      <c r="H66" s="15">
        <v>259</v>
      </c>
      <c r="I66" s="15">
        <v>174</v>
      </c>
      <c r="J66" s="15">
        <v>183</v>
      </c>
      <c r="K66" s="15"/>
      <c r="L66" s="15">
        <f t="shared" si="3"/>
        <v>1197</v>
      </c>
      <c r="M66" s="25">
        <f t="shared" si="0"/>
        <v>199.5</v>
      </c>
    </row>
    <row r="67" spans="1:13" ht="12.75">
      <c r="A67" s="27"/>
      <c r="B67" s="41">
        <v>39538</v>
      </c>
      <c r="C67" s="24">
        <v>8</v>
      </c>
      <c r="D67" s="21" t="s">
        <v>48</v>
      </c>
      <c r="E67" s="15">
        <v>189</v>
      </c>
      <c r="F67" s="15">
        <v>236</v>
      </c>
      <c r="G67" s="15">
        <v>182</v>
      </c>
      <c r="H67" s="15">
        <v>191</v>
      </c>
      <c r="I67" s="15">
        <v>205</v>
      </c>
      <c r="J67" s="15">
        <v>200</v>
      </c>
      <c r="K67" s="15"/>
      <c r="L67" s="15">
        <f t="shared" si="3"/>
        <v>1203</v>
      </c>
      <c r="M67" s="25">
        <f t="shared" si="0"/>
        <v>200.5</v>
      </c>
    </row>
    <row r="68" spans="1:13" ht="12.75">
      <c r="A68" s="27"/>
      <c r="B68" s="41">
        <v>39538</v>
      </c>
      <c r="C68" s="24">
        <v>3</v>
      </c>
      <c r="D68" s="21" t="s">
        <v>58</v>
      </c>
      <c r="E68" s="15">
        <v>198</v>
      </c>
      <c r="F68" s="15">
        <v>155</v>
      </c>
      <c r="G68" s="15">
        <v>223</v>
      </c>
      <c r="H68" s="15">
        <v>209</v>
      </c>
      <c r="I68" s="15">
        <v>136</v>
      </c>
      <c r="J68" s="15">
        <v>178</v>
      </c>
      <c r="K68" s="15"/>
      <c r="L68" s="15">
        <f t="shared" si="3"/>
        <v>1099</v>
      </c>
      <c r="M68" s="25">
        <f t="shared" si="0"/>
        <v>183.16666666666666</v>
      </c>
    </row>
    <row r="69" spans="1:13" ht="12.75">
      <c r="A69" s="27"/>
      <c r="B69" s="41"/>
      <c r="C69" s="24"/>
      <c r="D69" s="21"/>
      <c r="E69" s="15"/>
      <c r="F69" s="15"/>
      <c r="G69" s="15"/>
      <c r="H69" s="15"/>
      <c r="I69" s="15"/>
      <c r="J69" s="15"/>
      <c r="K69" s="15"/>
      <c r="L69" s="15"/>
      <c r="M69" s="25"/>
    </row>
    <row r="70" spans="1:13" ht="12.75">
      <c r="A70" s="33"/>
      <c r="B70" s="47"/>
      <c r="C70" s="49"/>
      <c r="D70" s="31"/>
      <c r="E70" s="30"/>
      <c r="F70" s="30"/>
      <c r="G70" s="30"/>
      <c r="H70" s="30"/>
      <c r="I70" s="30"/>
      <c r="J70" s="30"/>
      <c r="K70" s="30"/>
      <c r="L70" s="30"/>
      <c r="M70" s="48"/>
    </row>
    <row r="71" spans="3:13" ht="15.75">
      <c r="C71" s="2" t="s">
        <v>0</v>
      </c>
      <c r="F71" s="4"/>
      <c r="G71" s="4"/>
      <c r="H71" s="45" t="s">
        <v>64</v>
      </c>
      <c r="I71" s="4"/>
      <c r="K71" s="4"/>
      <c r="M71" s="3"/>
    </row>
    <row r="72" spans="3:9" ht="12.75">
      <c r="C72" s="1"/>
      <c r="D72" s="8"/>
      <c r="F72" s="4"/>
      <c r="G72" s="4"/>
      <c r="I72" s="4"/>
    </row>
    <row r="73" spans="3:9" ht="12.75">
      <c r="C73" s="1"/>
      <c r="D73" s="8" t="s">
        <v>1</v>
      </c>
      <c r="F73" s="4"/>
      <c r="G73" s="4"/>
      <c r="I73" s="4"/>
    </row>
    <row r="74" spans="1:13" ht="12.75">
      <c r="A74" s="33"/>
      <c r="B74" s="47"/>
      <c r="C74" s="15" t="s">
        <v>11</v>
      </c>
      <c r="D74" s="21" t="s">
        <v>12</v>
      </c>
      <c r="E74" s="15" t="s">
        <v>14</v>
      </c>
      <c r="F74" s="54" t="s">
        <v>15</v>
      </c>
      <c r="G74" s="55"/>
      <c r="H74" s="24" t="s">
        <v>26</v>
      </c>
      <c r="I74" s="30"/>
      <c r="J74" s="30"/>
      <c r="K74" s="30"/>
      <c r="L74" s="30"/>
      <c r="M74" s="48"/>
    </row>
    <row r="75" spans="3:8" ht="12.75" customHeight="1">
      <c r="C75" s="15">
        <v>1</v>
      </c>
      <c r="D75" s="21" t="s">
        <v>56</v>
      </c>
      <c r="E75" s="15">
        <v>1324</v>
      </c>
      <c r="F75" s="52">
        <f>E75/6</f>
        <v>220.66666666666666</v>
      </c>
      <c r="G75" s="53"/>
      <c r="H75" s="24">
        <v>20</v>
      </c>
    </row>
    <row r="76" spans="3:8" ht="12.75">
      <c r="C76" s="15">
        <f aca="true" t="shared" si="4" ref="C76:C89">C75+1</f>
        <v>2</v>
      </c>
      <c r="D76" s="21" t="s">
        <v>41</v>
      </c>
      <c r="E76" s="23">
        <v>1309</v>
      </c>
      <c r="F76" s="52">
        <f aca="true" t="shared" si="5" ref="F76:F89">E76/6</f>
        <v>218.16666666666666</v>
      </c>
      <c r="G76" s="53"/>
      <c r="H76" s="24">
        <v>17</v>
      </c>
    </row>
    <row r="77" spans="3:8" ht="12.75">
      <c r="C77" s="15">
        <f t="shared" si="4"/>
        <v>3</v>
      </c>
      <c r="D77" s="21" t="s">
        <v>48</v>
      </c>
      <c r="E77" s="15">
        <v>1305</v>
      </c>
      <c r="F77" s="52">
        <f t="shared" si="5"/>
        <v>217.5</v>
      </c>
      <c r="G77" s="53"/>
      <c r="H77" s="24">
        <v>15</v>
      </c>
    </row>
    <row r="78" spans="3:8" ht="12.75">
      <c r="C78" s="15">
        <f t="shared" si="4"/>
        <v>4</v>
      </c>
      <c r="D78" s="21" t="s">
        <v>50</v>
      </c>
      <c r="E78" s="23">
        <v>1283</v>
      </c>
      <c r="F78" s="52">
        <f t="shared" si="5"/>
        <v>213.83333333333334</v>
      </c>
      <c r="G78" s="53"/>
      <c r="H78" s="24">
        <v>13</v>
      </c>
    </row>
    <row r="79" spans="3:8" ht="12.75">
      <c r="C79" s="15">
        <f t="shared" si="4"/>
        <v>5</v>
      </c>
      <c r="D79" s="21" t="s">
        <v>42</v>
      </c>
      <c r="E79" s="15">
        <v>1272</v>
      </c>
      <c r="F79" s="52">
        <f t="shared" si="5"/>
        <v>212</v>
      </c>
      <c r="G79" s="53"/>
      <c r="H79" s="24">
        <v>12</v>
      </c>
    </row>
    <row r="80" spans="3:8" ht="12.75">
      <c r="C80" s="15">
        <f t="shared" si="4"/>
        <v>6</v>
      </c>
      <c r="D80" s="21" t="s">
        <v>27</v>
      </c>
      <c r="E80" s="15">
        <v>1248</v>
      </c>
      <c r="F80" s="52">
        <f t="shared" si="5"/>
        <v>208</v>
      </c>
      <c r="G80" s="53"/>
      <c r="H80" s="24">
        <v>11</v>
      </c>
    </row>
    <row r="81" spans="3:8" ht="12.75">
      <c r="C81" s="46">
        <f t="shared" si="4"/>
        <v>7</v>
      </c>
      <c r="D81" s="21" t="s">
        <v>47</v>
      </c>
      <c r="E81" s="23">
        <v>1244</v>
      </c>
      <c r="F81" s="52">
        <f t="shared" si="5"/>
        <v>207.33333333333334</v>
      </c>
      <c r="G81" s="53"/>
      <c r="H81" s="24">
        <v>10</v>
      </c>
    </row>
    <row r="82" spans="3:8" ht="12.75">
      <c r="C82" s="15">
        <f t="shared" si="4"/>
        <v>8</v>
      </c>
      <c r="D82" s="21" t="s">
        <v>58</v>
      </c>
      <c r="E82" s="23">
        <v>1219</v>
      </c>
      <c r="F82" s="52">
        <f t="shared" si="5"/>
        <v>203.16666666666666</v>
      </c>
      <c r="G82" s="53"/>
      <c r="H82" s="24">
        <v>9</v>
      </c>
    </row>
    <row r="83" spans="3:8" ht="12.75">
      <c r="C83" s="23">
        <f t="shared" si="4"/>
        <v>9</v>
      </c>
      <c r="D83" s="21" t="s">
        <v>53</v>
      </c>
      <c r="E83" s="23">
        <v>1155</v>
      </c>
      <c r="F83" s="52">
        <f t="shared" si="5"/>
        <v>192.5</v>
      </c>
      <c r="G83" s="53"/>
      <c r="H83" s="24">
        <v>8</v>
      </c>
    </row>
    <row r="84" spans="3:8" ht="12.75">
      <c r="C84" s="15">
        <f t="shared" si="4"/>
        <v>10</v>
      </c>
      <c r="D84" s="21" t="s">
        <v>57</v>
      </c>
      <c r="E84" s="15">
        <v>1144</v>
      </c>
      <c r="F84" s="52">
        <f t="shared" si="5"/>
        <v>190.66666666666666</v>
      </c>
      <c r="G84" s="53"/>
      <c r="H84" s="24">
        <v>7</v>
      </c>
    </row>
    <row r="85" spans="3:8" ht="12.75">
      <c r="C85" s="15">
        <f t="shared" si="4"/>
        <v>11</v>
      </c>
      <c r="D85" s="21" t="s">
        <v>33</v>
      </c>
      <c r="E85" s="15">
        <v>1136</v>
      </c>
      <c r="F85" s="52">
        <f t="shared" si="5"/>
        <v>189.33333333333334</v>
      </c>
      <c r="G85" s="53"/>
      <c r="H85" s="24">
        <v>6</v>
      </c>
    </row>
    <row r="86" spans="3:8" ht="12.75">
      <c r="C86" s="15">
        <f t="shared" si="4"/>
        <v>12</v>
      </c>
      <c r="D86" s="21" t="s">
        <v>17</v>
      </c>
      <c r="E86" s="23">
        <v>1121</v>
      </c>
      <c r="F86" s="52">
        <f t="shared" si="5"/>
        <v>186.83333333333334</v>
      </c>
      <c r="G86" s="53"/>
      <c r="H86" s="24">
        <v>5</v>
      </c>
    </row>
    <row r="87" spans="3:8" ht="12.75">
      <c r="C87" s="15">
        <f t="shared" si="4"/>
        <v>13</v>
      </c>
      <c r="D87" s="21" t="s">
        <v>29</v>
      </c>
      <c r="E87" s="23">
        <v>1119</v>
      </c>
      <c r="F87" s="52">
        <f t="shared" si="5"/>
        <v>186.5</v>
      </c>
      <c r="G87" s="53"/>
      <c r="H87" s="24">
        <v>4</v>
      </c>
    </row>
    <row r="88" spans="3:8" ht="12.75">
      <c r="C88" s="15">
        <f t="shared" si="4"/>
        <v>14</v>
      </c>
      <c r="D88" s="21" t="s">
        <v>16</v>
      </c>
      <c r="E88" s="15">
        <v>1080</v>
      </c>
      <c r="F88" s="52">
        <f t="shared" si="5"/>
        <v>180</v>
      </c>
      <c r="G88" s="53"/>
      <c r="H88" s="24">
        <v>3</v>
      </c>
    </row>
    <row r="89" spans="3:8" ht="12.75">
      <c r="C89" s="15">
        <f t="shared" si="4"/>
        <v>15</v>
      </c>
      <c r="D89" s="21" t="s">
        <v>44</v>
      </c>
      <c r="E89" s="23">
        <v>933</v>
      </c>
      <c r="F89" s="54">
        <f t="shared" si="5"/>
        <v>155.5</v>
      </c>
      <c r="G89" s="55"/>
      <c r="H89" s="24">
        <v>2</v>
      </c>
    </row>
    <row r="90" spans="3:8" ht="12.75">
      <c r="C90" s="30"/>
      <c r="D90" s="31"/>
      <c r="E90" s="30"/>
      <c r="F90" s="51"/>
      <c r="G90" s="51"/>
      <c r="H90" s="49"/>
    </row>
    <row r="91" spans="3:13" ht="12.75">
      <c r="C91" s="1"/>
      <c r="D91" s="8" t="s">
        <v>18</v>
      </c>
      <c r="F91" s="4"/>
      <c r="G91" s="4"/>
      <c r="H91" s="4"/>
      <c r="I91" s="4"/>
      <c r="M91" s="4"/>
    </row>
    <row r="92" spans="3:8" ht="12.75">
      <c r="C92" s="15" t="s">
        <v>11</v>
      </c>
      <c r="D92" s="21" t="s">
        <v>12</v>
      </c>
      <c r="E92" s="15" t="s">
        <v>14</v>
      </c>
      <c r="F92" s="54" t="s">
        <v>15</v>
      </c>
      <c r="G92" s="55"/>
      <c r="H92" s="24" t="s">
        <v>26</v>
      </c>
    </row>
    <row r="93" spans="3:8" ht="12.75">
      <c r="C93" s="15">
        <v>1</v>
      </c>
      <c r="D93" s="21" t="s">
        <v>28</v>
      </c>
      <c r="E93" s="23">
        <v>1302</v>
      </c>
      <c r="F93" s="52">
        <f>E93/6</f>
        <v>217</v>
      </c>
      <c r="G93" s="53"/>
      <c r="H93" s="24">
        <v>20</v>
      </c>
    </row>
    <row r="94" spans="3:8" ht="12.75">
      <c r="C94" s="15">
        <v>2</v>
      </c>
      <c r="D94" s="21" t="s">
        <v>43</v>
      </c>
      <c r="E94" s="15">
        <v>1145</v>
      </c>
      <c r="F94" s="54">
        <f aca="true" t="shared" si="6" ref="F94:F100">E94/6</f>
        <v>190.83333333333334</v>
      </c>
      <c r="G94" s="55"/>
      <c r="H94" s="24">
        <v>17</v>
      </c>
    </row>
    <row r="95" spans="3:8" ht="12.75">
      <c r="C95" s="15">
        <v>3</v>
      </c>
      <c r="D95" s="21" t="s">
        <v>31</v>
      </c>
      <c r="E95" s="15">
        <v>1143</v>
      </c>
      <c r="F95" s="54">
        <f t="shared" si="6"/>
        <v>190.5</v>
      </c>
      <c r="G95" s="55"/>
      <c r="H95" s="24">
        <v>15</v>
      </c>
    </row>
    <row r="96" spans="3:8" ht="12.75">
      <c r="C96" s="15">
        <v>4</v>
      </c>
      <c r="D96" s="21" t="s">
        <v>30</v>
      </c>
      <c r="E96" s="15">
        <v>1134</v>
      </c>
      <c r="F96" s="54">
        <f t="shared" si="6"/>
        <v>189</v>
      </c>
      <c r="G96" s="55"/>
      <c r="H96" s="24">
        <v>13</v>
      </c>
    </row>
    <row r="97" spans="3:8" ht="12.75">
      <c r="C97" s="23">
        <f>C96+1</f>
        <v>5</v>
      </c>
      <c r="D97" s="21" t="s">
        <v>55</v>
      </c>
      <c r="E97" s="23">
        <v>1096</v>
      </c>
      <c r="F97" s="54">
        <f t="shared" si="6"/>
        <v>182.66666666666666</v>
      </c>
      <c r="G97" s="55"/>
      <c r="H97" s="24">
        <v>12</v>
      </c>
    </row>
    <row r="98" spans="3:11" ht="12.75">
      <c r="C98" s="23">
        <f>C97+1</f>
        <v>6</v>
      </c>
      <c r="D98" s="21" t="s">
        <v>49</v>
      </c>
      <c r="E98" s="15">
        <v>998</v>
      </c>
      <c r="F98" s="54">
        <f t="shared" si="6"/>
        <v>166.33333333333334</v>
      </c>
      <c r="G98" s="55"/>
      <c r="H98" s="24">
        <v>11</v>
      </c>
      <c r="K98" s="4"/>
    </row>
    <row r="99" spans="3:11" ht="12.75">
      <c r="C99" s="23">
        <f>C98+1</f>
        <v>7</v>
      </c>
      <c r="D99" s="21" t="s">
        <v>40</v>
      </c>
      <c r="E99" s="23">
        <v>981</v>
      </c>
      <c r="F99" s="54">
        <f t="shared" si="6"/>
        <v>163.5</v>
      </c>
      <c r="G99" s="55"/>
      <c r="H99" s="24">
        <v>10</v>
      </c>
      <c r="K99" s="4"/>
    </row>
    <row r="100" spans="3:11" ht="12.75">
      <c r="C100" s="23">
        <f>C99+1</f>
        <v>8</v>
      </c>
      <c r="D100" s="21" t="s">
        <v>46</v>
      </c>
      <c r="E100" s="29">
        <v>935</v>
      </c>
      <c r="F100" s="54">
        <f t="shared" si="6"/>
        <v>155.83333333333334</v>
      </c>
      <c r="G100" s="55"/>
      <c r="H100" s="24">
        <v>9</v>
      </c>
      <c r="K100" s="4"/>
    </row>
    <row r="101" ht="12.75">
      <c r="K101" s="4"/>
    </row>
    <row r="102" ht="12.75">
      <c r="K102" s="4"/>
    </row>
    <row r="103" ht="12.75">
      <c r="K103" s="4"/>
    </row>
    <row r="104" ht="12.75">
      <c r="K104" s="4"/>
    </row>
    <row r="105" ht="12.75">
      <c r="K105" s="4"/>
    </row>
    <row r="106" ht="12.75">
      <c r="K106" s="4"/>
    </row>
    <row r="107" ht="12.75">
      <c r="K107" s="4"/>
    </row>
    <row r="108" ht="12.75">
      <c r="K108" s="4"/>
    </row>
    <row r="109" ht="12.75">
      <c r="K109" s="4"/>
    </row>
    <row r="110" ht="12.75">
      <c r="K110" s="4"/>
    </row>
    <row r="111" ht="12.75">
      <c r="K111" s="4"/>
    </row>
  </sheetData>
  <mergeCells count="25">
    <mergeCell ref="F74:G74"/>
    <mergeCell ref="F97:G97"/>
    <mergeCell ref="F98:G98"/>
    <mergeCell ref="F99:G99"/>
    <mergeCell ref="F87:G87"/>
    <mergeCell ref="F88:G88"/>
    <mergeCell ref="F89:G89"/>
    <mergeCell ref="F92:G92"/>
    <mergeCell ref="F83:G83"/>
    <mergeCell ref="F84:G84"/>
    <mergeCell ref="F100:G100"/>
    <mergeCell ref="F93:G93"/>
    <mergeCell ref="F94:G94"/>
    <mergeCell ref="F95:G95"/>
    <mergeCell ref="F96:G96"/>
    <mergeCell ref="F85:G85"/>
    <mergeCell ref="F86:G86"/>
    <mergeCell ref="F79:G79"/>
    <mergeCell ref="F80:G80"/>
    <mergeCell ref="F81:G81"/>
    <mergeCell ref="F82:G82"/>
    <mergeCell ref="F75:G75"/>
    <mergeCell ref="F76:G76"/>
    <mergeCell ref="F77:G77"/>
    <mergeCell ref="F78:G78"/>
  </mergeCells>
  <conditionalFormatting sqref="F92 H82:H90 H92:H100 F94:F100 F74 H7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70">
      <selection activeCell="A69" sqref="A69"/>
    </sheetView>
  </sheetViews>
  <sheetFormatPr defaultColWidth="9.140625" defaultRowHeight="12.75"/>
  <cols>
    <col min="1" max="1" width="9.140625" style="42" customWidth="1"/>
    <col min="2" max="2" width="11.421875" style="43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4" bestFit="1" customWidth="1"/>
    <col min="14" max="16384" width="9.140625" style="4" customWidth="1"/>
  </cols>
  <sheetData>
    <row r="1" spans="1:13" ht="12.75">
      <c r="A1" s="22" t="s">
        <v>20</v>
      </c>
      <c r="B1" s="37" t="s">
        <v>21</v>
      </c>
      <c r="C1" s="22" t="s">
        <v>22</v>
      </c>
      <c r="D1" s="38" t="s">
        <v>12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 t="s">
        <v>23</v>
      </c>
      <c r="L1" s="39" t="s">
        <v>24</v>
      </c>
      <c r="M1" s="40" t="s">
        <v>15</v>
      </c>
    </row>
    <row r="2" spans="1:13" ht="12.75">
      <c r="A2" s="27"/>
      <c r="B2" s="41">
        <v>39480</v>
      </c>
      <c r="C2" s="24">
        <v>1</v>
      </c>
      <c r="D2" s="21" t="s">
        <v>33</v>
      </c>
      <c r="E2" s="15">
        <v>203</v>
      </c>
      <c r="F2" s="15">
        <v>172</v>
      </c>
      <c r="G2" s="15">
        <v>223</v>
      </c>
      <c r="H2" s="15">
        <v>156</v>
      </c>
      <c r="I2" s="15">
        <v>165</v>
      </c>
      <c r="J2" s="15">
        <v>181</v>
      </c>
      <c r="K2" s="15">
        <v>60</v>
      </c>
      <c r="L2" s="15">
        <f>SUM(E2:K2)</f>
        <v>1160</v>
      </c>
      <c r="M2" s="25">
        <f aca="true" t="shared" si="0" ref="M2:M68">L2/6</f>
        <v>193.33333333333334</v>
      </c>
    </row>
    <row r="3" spans="1:13" ht="12.75">
      <c r="A3" s="27"/>
      <c r="B3" s="41">
        <v>39480</v>
      </c>
      <c r="C3" s="24">
        <v>1</v>
      </c>
      <c r="D3" s="21" t="s">
        <v>27</v>
      </c>
      <c r="E3" s="15">
        <v>186</v>
      </c>
      <c r="F3" s="15">
        <v>166</v>
      </c>
      <c r="G3" s="15">
        <v>211</v>
      </c>
      <c r="H3" s="15">
        <v>208</v>
      </c>
      <c r="I3" s="15">
        <v>168</v>
      </c>
      <c r="J3" s="15">
        <v>178</v>
      </c>
      <c r="K3" s="15"/>
      <c r="L3" s="15">
        <f>SUM(E3:J3)</f>
        <v>1117</v>
      </c>
      <c r="M3" s="25">
        <f t="shared" si="0"/>
        <v>186.16666666666666</v>
      </c>
    </row>
    <row r="4" spans="1:13" ht="12.75">
      <c r="A4" s="27"/>
      <c r="B4" s="41">
        <v>39480</v>
      </c>
      <c r="C4" s="24">
        <v>1</v>
      </c>
      <c r="D4" s="21" t="s">
        <v>41</v>
      </c>
      <c r="E4" s="15">
        <v>136</v>
      </c>
      <c r="F4" s="15">
        <v>184</v>
      </c>
      <c r="G4" s="15">
        <v>160</v>
      </c>
      <c r="H4" s="15">
        <v>148</v>
      </c>
      <c r="I4" s="15">
        <v>193</v>
      </c>
      <c r="J4" s="15">
        <v>190</v>
      </c>
      <c r="K4" s="15"/>
      <c r="L4" s="15">
        <f>SUM(E4:J4)</f>
        <v>1011</v>
      </c>
      <c r="M4" s="25">
        <f t="shared" si="0"/>
        <v>168.5</v>
      </c>
    </row>
    <row r="5" spans="1:13" ht="12.75">
      <c r="A5" s="27"/>
      <c r="B5" s="41">
        <v>39480</v>
      </c>
      <c r="C5" s="24">
        <v>1</v>
      </c>
      <c r="D5" s="21" t="s">
        <v>56</v>
      </c>
      <c r="E5" s="15">
        <v>165</v>
      </c>
      <c r="F5" s="15">
        <v>143</v>
      </c>
      <c r="G5" s="15">
        <v>170</v>
      </c>
      <c r="H5" s="15">
        <v>146</v>
      </c>
      <c r="I5" s="15">
        <v>172</v>
      </c>
      <c r="J5" s="15">
        <v>193</v>
      </c>
      <c r="K5" s="15"/>
      <c r="L5" s="15">
        <f>SUM(E5:J5)</f>
        <v>989</v>
      </c>
      <c r="M5" s="25">
        <f t="shared" si="0"/>
        <v>164.83333333333334</v>
      </c>
    </row>
    <row r="6" spans="1:13" ht="12.75">
      <c r="A6" s="27"/>
      <c r="B6" s="41">
        <v>39480</v>
      </c>
      <c r="C6" s="24">
        <v>1</v>
      </c>
      <c r="D6" s="21" t="s">
        <v>40</v>
      </c>
      <c r="E6" s="15">
        <v>115</v>
      </c>
      <c r="F6" s="15">
        <v>117</v>
      </c>
      <c r="G6" s="15">
        <v>201</v>
      </c>
      <c r="H6" s="15">
        <v>170</v>
      </c>
      <c r="I6" s="15">
        <v>161</v>
      </c>
      <c r="J6" s="15">
        <v>147</v>
      </c>
      <c r="K6" s="15"/>
      <c r="L6" s="15">
        <f aca="true" t="shared" si="1" ref="L6:L28">SUM(E6:J6)</f>
        <v>911</v>
      </c>
      <c r="M6" s="25">
        <f t="shared" si="0"/>
        <v>151.83333333333334</v>
      </c>
    </row>
    <row r="7" spans="1:13" ht="12.75">
      <c r="A7" s="27"/>
      <c r="B7" s="41">
        <v>39480</v>
      </c>
      <c r="C7" s="24">
        <v>1</v>
      </c>
      <c r="D7" s="21" t="s">
        <v>28</v>
      </c>
      <c r="E7" s="15">
        <v>226</v>
      </c>
      <c r="F7" s="15">
        <v>201</v>
      </c>
      <c r="G7" s="15">
        <v>181</v>
      </c>
      <c r="H7" s="15">
        <v>155</v>
      </c>
      <c r="I7" s="15">
        <v>174</v>
      </c>
      <c r="J7" s="15">
        <v>237</v>
      </c>
      <c r="K7" s="15"/>
      <c r="L7" s="15">
        <f t="shared" si="1"/>
        <v>1174</v>
      </c>
      <c r="M7" s="25">
        <f t="shared" si="0"/>
        <v>195.66666666666666</v>
      </c>
    </row>
    <row r="8" spans="1:13" ht="12.75">
      <c r="A8" s="27"/>
      <c r="B8" s="41">
        <v>39480</v>
      </c>
      <c r="C8" s="24">
        <v>1</v>
      </c>
      <c r="D8" s="21" t="s">
        <v>31</v>
      </c>
      <c r="E8" s="15">
        <v>136</v>
      </c>
      <c r="F8" s="15">
        <v>224</v>
      </c>
      <c r="G8" s="15">
        <v>187</v>
      </c>
      <c r="H8" s="15">
        <v>169</v>
      </c>
      <c r="I8" s="15">
        <v>226</v>
      </c>
      <c r="J8" s="15">
        <v>150</v>
      </c>
      <c r="K8" s="15"/>
      <c r="L8" s="15">
        <f t="shared" si="1"/>
        <v>1092</v>
      </c>
      <c r="M8" s="25">
        <f t="shared" si="0"/>
        <v>182</v>
      </c>
    </row>
    <row r="9" spans="1:13" ht="12.75">
      <c r="A9" s="27"/>
      <c r="B9" s="41">
        <v>39480</v>
      </c>
      <c r="C9" s="24">
        <v>1</v>
      </c>
      <c r="D9" s="21" t="s">
        <v>48</v>
      </c>
      <c r="E9" s="15">
        <v>199</v>
      </c>
      <c r="F9" s="15">
        <v>218</v>
      </c>
      <c r="G9" s="15">
        <v>181</v>
      </c>
      <c r="H9" s="15">
        <v>157</v>
      </c>
      <c r="I9" s="15">
        <v>194</v>
      </c>
      <c r="J9" s="15">
        <v>170</v>
      </c>
      <c r="K9" s="15"/>
      <c r="L9" s="15">
        <f t="shared" si="1"/>
        <v>1119</v>
      </c>
      <c r="M9" s="25">
        <f t="shared" si="0"/>
        <v>186.5</v>
      </c>
    </row>
    <row r="10" spans="1:13" ht="12.75">
      <c r="A10" s="27"/>
      <c r="B10" s="41">
        <v>39480</v>
      </c>
      <c r="C10" s="24">
        <v>1</v>
      </c>
      <c r="D10" s="21" t="s">
        <v>47</v>
      </c>
      <c r="E10" s="15">
        <v>212</v>
      </c>
      <c r="F10" s="15">
        <v>191</v>
      </c>
      <c r="G10" s="15">
        <v>248</v>
      </c>
      <c r="H10" s="15">
        <v>277</v>
      </c>
      <c r="I10" s="15">
        <v>217</v>
      </c>
      <c r="J10" s="15">
        <v>164</v>
      </c>
      <c r="K10" s="15"/>
      <c r="L10" s="15">
        <f t="shared" si="1"/>
        <v>1309</v>
      </c>
      <c r="M10" s="25">
        <f t="shared" si="0"/>
        <v>218.16666666666666</v>
      </c>
    </row>
    <row r="11" spans="1:13" ht="12.75">
      <c r="A11" s="27"/>
      <c r="B11" s="41">
        <v>39480</v>
      </c>
      <c r="C11" s="24">
        <v>1</v>
      </c>
      <c r="D11" s="21" t="s">
        <v>46</v>
      </c>
      <c r="E11" s="15">
        <v>95</v>
      </c>
      <c r="F11" s="15">
        <v>130</v>
      </c>
      <c r="G11" s="15">
        <v>128</v>
      </c>
      <c r="H11" s="15">
        <v>153</v>
      </c>
      <c r="I11" s="15">
        <v>153</v>
      </c>
      <c r="J11" s="15">
        <v>144</v>
      </c>
      <c r="K11" s="15"/>
      <c r="L11" s="15">
        <f t="shared" si="1"/>
        <v>803</v>
      </c>
      <c r="M11" s="25">
        <f t="shared" si="0"/>
        <v>133.83333333333334</v>
      </c>
    </row>
    <row r="12" spans="1:13" ht="12.75">
      <c r="A12" s="27"/>
      <c r="B12" s="41">
        <v>39481</v>
      </c>
      <c r="C12" s="24">
        <v>2</v>
      </c>
      <c r="D12" s="21" t="s">
        <v>41</v>
      </c>
      <c r="E12" s="15">
        <v>235</v>
      </c>
      <c r="F12" s="15">
        <v>194</v>
      </c>
      <c r="G12" s="15">
        <v>182</v>
      </c>
      <c r="H12" s="15">
        <v>183</v>
      </c>
      <c r="I12" s="15">
        <v>178</v>
      </c>
      <c r="J12" s="15">
        <v>170</v>
      </c>
      <c r="K12" s="15"/>
      <c r="L12" s="15">
        <f t="shared" si="1"/>
        <v>1142</v>
      </c>
      <c r="M12" s="25">
        <f t="shared" si="0"/>
        <v>190.33333333333334</v>
      </c>
    </row>
    <row r="13" spans="1:13" ht="12.75">
      <c r="A13" s="27"/>
      <c r="B13" s="41">
        <v>39481</v>
      </c>
      <c r="C13" s="24">
        <v>2</v>
      </c>
      <c r="D13" s="21" t="s">
        <v>40</v>
      </c>
      <c r="E13" s="15">
        <v>117</v>
      </c>
      <c r="F13" s="15">
        <v>117</v>
      </c>
      <c r="G13" s="15">
        <v>169</v>
      </c>
      <c r="H13" s="15">
        <v>175</v>
      </c>
      <c r="I13" s="15">
        <v>157</v>
      </c>
      <c r="J13" s="15">
        <v>143</v>
      </c>
      <c r="K13" s="15"/>
      <c r="L13" s="15">
        <f t="shared" si="1"/>
        <v>878</v>
      </c>
      <c r="M13" s="25">
        <f t="shared" si="0"/>
        <v>146.33333333333334</v>
      </c>
    </row>
    <row r="14" spans="1:13" ht="12.75">
      <c r="A14" s="27"/>
      <c r="B14" s="41">
        <v>39481</v>
      </c>
      <c r="C14" s="24">
        <v>2</v>
      </c>
      <c r="D14" s="21" t="s">
        <v>48</v>
      </c>
      <c r="E14" s="15">
        <v>183</v>
      </c>
      <c r="F14" s="15">
        <v>215</v>
      </c>
      <c r="G14" s="15">
        <v>256</v>
      </c>
      <c r="H14" s="15">
        <v>170</v>
      </c>
      <c r="I14" s="15">
        <v>193</v>
      </c>
      <c r="J14" s="15">
        <v>138</v>
      </c>
      <c r="K14" s="15"/>
      <c r="L14" s="15">
        <f t="shared" si="1"/>
        <v>1155</v>
      </c>
      <c r="M14" s="25">
        <f t="shared" si="0"/>
        <v>192.5</v>
      </c>
    </row>
    <row r="15" spans="1:13" ht="12.75">
      <c r="A15" s="27"/>
      <c r="B15" s="41">
        <v>39481</v>
      </c>
      <c r="C15" s="24">
        <v>1</v>
      </c>
      <c r="D15" s="21" t="s">
        <v>32</v>
      </c>
      <c r="E15" s="15">
        <v>132</v>
      </c>
      <c r="F15" s="15">
        <v>158</v>
      </c>
      <c r="G15" s="15">
        <v>160</v>
      </c>
      <c r="H15" s="15">
        <v>223</v>
      </c>
      <c r="I15" s="15">
        <v>160</v>
      </c>
      <c r="J15" s="15">
        <v>145</v>
      </c>
      <c r="K15" s="15"/>
      <c r="L15" s="15">
        <f t="shared" si="1"/>
        <v>978</v>
      </c>
      <c r="M15" s="25">
        <f t="shared" si="0"/>
        <v>163</v>
      </c>
    </row>
    <row r="16" spans="1:13" ht="12.75">
      <c r="A16" s="27"/>
      <c r="B16" s="41">
        <v>39481</v>
      </c>
      <c r="C16" s="24">
        <v>3</v>
      </c>
      <c r="D16" s="21" t="s">
        <v>41</v>
      </c>
      <c r="E16" s="15">
        <v>201</v>
      </c>
      <c r="F16" s="15">
        <v>188</v>
      </c>
      <c r="G16" s="15">
        <v>183</v>
      </c>
      <c r="H16" s="15">
        <v>193</v>
      </c>
      <c r="I16" s="15">
        <v>193</v>
      </c>
      <c r="J16" s="15">
        <v>175</v>
      </c>
      <c r="K16" s="15"/>
      <c r="L16" s="15">
        <f t="shared" si="1"/>
        <v>1133</v>
      </c>
      <c r="M16" s="25">
        <f t="shared" si="0"/>
        <v>188.83333333333334</v>
      </c>
    </row>
    <row r="17" spans="1:13" ht="12.75">
      <c r="A17" s="27"/>
      <c r="B17" s="41">
        <v>39481</v>
      </c>
      <c r="C17" s="24">
        <v>1</v>
      </c>
      <c r="D17" s="21" t="s">
        <v>42</v>
      </c>
      <c r="E17" s="15">
        <v>223</v>
      </c>
      <c r="F17" s="15">
        <v>230</v>
      </c>
      <c r="G17" s="15">
        <v>200</v>
      </c>
      <c r="H17" s="15">
        <v>183</v>
      </c>
      <c r="I17" s="15">
        <v>192</v>
      </c>
      <c r="J17" s="15">
        <v>207</v>
      </c>
      <c r="K17" s="15"/>
      <c r="L17" s="15">
        <f t="shared" si="1"/>
        <v>1235</v>
      </c>
      <c r="M17" s="25">
        <f t="shared" si="0"/>
        <v>205.83333333333334</v>
      </c>
    </row>
    <row r="18" spans="1:13" ht="12.75">
      <c r="A18" s="27"/>
      <c r="B18" s="41">
        <v>39486</v>
      </c>
      <c r="C18" s="24">
        <v>1</v>
      </c>
      <c r="D18" s="21" t="s">
        <v>29</v>
      </c>
      <c r="E18" s="15">
        <v>172</v>
      </c>
      <c r="F18" s="15">
        <v>197</v>
      </c>
      <c r="G18" s="15">
        <v>200</v>
      </c>
      <c r="H18" s="15">
        <v>190</v>
      </c>
      <c r="I18" s="15">
        <v>223</v>
      </c>
      <c r="J18" s="15">
        <v>114</v>
      </c>
      <c r="K18" s="15"/>
      <c r="L18" s="15">
        <f t="shared" si="1"/>
        <v>1096</v>
      </c>
      <c r="M18" s="25">
        <f t="shared" si="0"/>
        <v>182.66666666666666</v>
      </c>
    </row>
    <row r="19" spans="1:13" ht="12.75">
      <c r="A19" s="27"/>
      <c r="B19" s="41">
        <v>39486</v>
      </c>
      <c r="C19" s="24">
        <v>1</v>
      </c>
      <c r="D19" s="21" t="s">
        <v>30</v>
      </c>
      <c r="E19" s="15">
        <v>205</v>
      </c>
      <c r="F19" s="15">
        <v>191</v>
      </c>
      <c r="G19" s="15">
        <v>182</v>
      </c>
      <c r="H19" s="15">
        <v>151</v>
      </c>
      <c r="I19" s="15">
        <v>198</v>
      </c>
      <c r="J19" s="15">
        <v>190</v>
      </c>
      <c r="K19" s="15"/>
      <c r="L19" s="15">
        <f t="shared" si="1"/>
        <v>1117</v>
      </c>
      <c r="M19" s="25">
        <f t="shared" si="0"/>
        <v>186.16666666666666</v>
      </c>
    </row>
    <row r="20" spans="1:13" ht="12.75">
      <c r="A20" s="27"/>
      <c r="B20" s="41">
        <v>39489</v>
      </c>
      <c r="C20" s="24">
        <v>1</v>
      </c>
      <c r="D20" s="21" t="s">
        <v>58</v>
      </c>
      <c r="E20" s="15">
        <v>152</v>
      </c>
      <c r="F20" s="15">
        <v>196</v>
      </c>
      <c r="G20" s="15">
        <v>181</v>
      </c>
      <c r="H20" s="15">
        <v>171</v>
      </c>
      <c r="I20" s="15">
        <v>190</v>
      </c>
      <c r="J20" s="15">
        <v>181</v>
      </c>
      <c r="K20" s="15"/>
      <c r="L20" s="15">
        <f t="shared" si="1"/>
        <v>1071</v>
      </c>
      <c r="M20" s="25">
        <f t="shared" si="0"/>
        <v>178.5</v>
      </c>
    </row>
    <row r="21" spans="1:13" ht="12.75">
      <c r="A21" s="27"/>
      <c r="B21" s="41">
        <v>39491</v>
      </c>
      <c r="C21" s="24">
        <v>2</v>
      </c>
      <c r="D21" s="21" t="s">
        <v>58</v>
      </c>
      <c r="E21" s="15">
        <v>132</v>
      </c>
      <c r="F21" s="15">
        <v>128</v>
      </c>
      <c r="G21" s="15">
        <v>168</v>
      </c>
      <c r="H21" s="15">
        <v>171</v>
      </c>
      <c r="I21" s="15">
        <v>167</v>
      </c>
      <c r="J21" s="15">
        <v>165</v>
      </c>
      <c r="K21" s="15"/>
      <c r="L21" s="15">
        <f t="shared" si="1"/>
        <v>931</v>
      </c>
      <c r="M21" s="25">
        <f t="shared" si="0"/>
        <v>155.16666666666666</v>
      </c>
    </row>
    <row r="22" spans="1:13" ht="12.75">
      <c r="A22" s="27"/>
      <c r="B22" s="41">
        <v>39491</v>
      </c>
      <c r="C22" s="24">
        <v>1</v>
      </c>
      <c r="D22" s="21" t="s">
        <v>57</v>
      </c>
      <c r="E22" s="15">
        <v>181</v>
      </c>
      <c r="F22" s="15">
        <v>143</v>
      </c>
      <c r="G22" s="15">
        <v>193</v>
      </c>
      <c r="H22" s="15">
        <v>163</v>
      </c>
      <c r="I22" s="15">
        <v>203</v>
      </c>
      <c r="J22" s="15">
        <v>135</v>
      </c>
      <c r="K22" s="15"/>
      <c r="L22" s="15">
        <f t="shared" si="1"/>
        <v>1018</v>
      </c>
      <c r="M22" s="25">
        <f t="shared" si="0"/>
        <v>169.66666666666666</v>
      </c>
    </row>
    <row r="23" spans="1:13" ht="12.75">
      <c r="A23" s="27"/>
      <c r="B23" s="41">
        <v>39493</v>
      </c>
      <c r="C23" s="24">
        <v>3</v>
      </c>
      <c r="D23" s="21" t="s">
        <v>48</v>
      </c>
      <c r="E23" s="15">
        <v>194</v>
      </c>
      <c r="F23" s="15">
        <v>246</v>
      </c>
      <c r="G23" s="15">
        <v>224</v>
      </c>
      <c r="H23" s="15">
        <v>180</v>
      </c>
      <c r="I23" s="15">
        <v>205</v>
      </c>
      <c r="J23" s="15">
        <v>179</v>
      </c>
      <c r="K23" s="15"/>
      <c r="L23" s="15">
        <f t="shared" si="1"/>
        <v>1228</v>
      </c>
      <c r="M23" s="25">
        <f t="shared" si="0"/>
        <v>204.66666666666666</v>
      </c>
    </row>
    <row r="24" spans="1:13" ht="12.75">
      <c r="A24" s="27"/>
      <c r="B24" s="41">
        <v>39494</v>
      </c>
      <c r="C24" s="24">
        <v>2</v>
      </c>
      <c r="D24" s="21" t="s">
        <v>56</v>
      </c>
      <c r="E24" s="15">
        <v>170</v>
      </c>
      <c r="F24" s="15">
        <v>155</v>
      </c>
      <c r="G24" s="15">
        <v>160</v>
      </c>
      <c r="H24" s="15">
        <v>161</v>
      </c>
      <c r="I24" s="15">
        <v>169</v>
      </c>
      <c r="J24" s="15">
        <v>159</v>
      </c>
      <c r="K24" s="15"/>
      <c r="L24" s="15">
        <f t="shared" si="1"/>
        <v>974</v>
      </c>
      <c r="M24" s="25">
        <f t="shared" si="0"/>
        <v>162.33333333333334</v>
      </c>
    </row>
    <row r="25" spans="1:13" ht="12.75">
      <c r="A25" s="27"/>
      <c r="B25" s="41">
        <v>39494</v>
      </c>
      <c r="C25" s="24">
        <v>2</v>
      </c>
      <c r="D25" s="21" t="s">
        <v>27</v>
      </c>
      <c r="E25" s="15">
        <v>215</v>
      </c>
      <c r="F25" s="15">
        <v>192</v>
      </c>
      <c r="G25" s="15">
        <v>171</v>
      </c>
      <c r="H25" s="15">
        <v>223</v>
      </c>
      <c r="I25" s="15">
        <v>199</v>
      </c>
      <c r="J25" s="15">
        <v>170</v>
      </c>
      <c r="K25" s="15"/>
      <c r="L25" s="15">
        <f t="shared" si="1"/>
        <v>1170</v>
      </c>
      <c r="M25" s="25">
        <f t="shared" si="0"/>
        <v>195</v>
      </c>
    </row>
    <row r="26" spans="1:13" ht="12.75">
      <c r="A26" s="27"/>
      <c r="B26" s="41">
        <v>39494</v>
      </c>
      <c r="C26" s="24">
        <v>4</v>
      </c>
      <c r="D26" s="21" t="s">
        <v>48</v>
      </c>
      <c r="E26" s="15">
        <v>223</v>
      </c>
      <c r="F26" s="15">
        <v>169</v>
      </c>
      <c r="G26" s="15">
        <v>148</v>
      </c>
      <c r="H26" s="15">
        <v>185</v>
      </c>
      <c r="I26" s="15">
        <v>199</v>
      </c>
      <c r="J26" s="15">
        <v>190</v>
      </c>
      <c r="K26" s="15"/>
      <c r="L26" s="15">
        <f t="shared" si="1"/>
        <v>1114</v>
      </c>
      <c r="M26" s="25">
        <f t="shared" si="0"/>
        <v>185.66666666666666</v>
      </c>
    </row>
    <row r="27" spans="1:13" ht="12.75">
      <c r="A27" s="27"/>
      <c r="B27" s="41">
        <v>39494</v>
      </c>
      <c r="C27" s="24">
        <v>2</v>
      </c>
      <c r="D27" s="21" t="s">
        <v>28</v>
      </c>
      <c r="E27" s="15">
        <v>183</v>
      </c>
      <c r="F27" s="15">
        <v>159</v>
      </c>
      <c r="G27" s="15">
        <v>193</v>
      </c>
      <c r="H27" s="15">
        <v>180</v>
      </c>
      <c r="I27" s="15">
        <v>187</v>
      </c>
      <c r="J27" s="15">
        <v>196</v>
      </c>
      <c r="K27" s="15"/>
      <c r="L27" s="15">
        <f t="shared" si="1"/>
        <v>1098</v>
      </c>
      <c r="M27" s="25">
        <f t="shared" si="0"/>
        <v>183</v>
      </c>
    </row>
    <row r="28" spans="1:13" ht="12.75">
      <c r="A28" s="27"/>
      <c r="B28" s="41">
        <v>39494</v>
      </c>
      <c r="C28" s="24">
        <v>3</v>
      </c>
      <c r="D28" s="21" t="s">
        <v>40</v>
      </c>
      <c r="E28" s="15">
        <v>158</v>
      </c>
      <c r="F28" s="15">
        <v>149</v>
      </c>
      <c r="G28" s="15">
        <v>155</v>
      </c>
      <c r="H28" s="15">
        <v>160</v>
      </c>
      <c r="I28" s="15">
        <v>165</v>
      </c>
      <c r="J28" s="15">
        <v>133</v>
      </c>
      <c r="K28" s="15"/>
      <c r="L28" s="15">
        <f t="shared" si="1"/>
        <v>920</v>
      </c>
      <c r="M28" s="25">
        <f t="shared" si="0"/>
        <v>153.33333333333334</v>
      </c>
    </row>
    <row r="29" spans="1:13" ht="12.75">
      <c r="A29" s="27"/>
      <c r="B29" s="41">
        <v>39494</v>
      </c>
      <c r="C29" s="24">
        <v>4</v>
      </c>
      <c r="D29" s="21" t="s">
        <v>41</v>
      </c>
      <c r="E29" s="15">
        <v>159</v>
      </c>
      <c r="F29" s="15">
        <v>192</v>
      </c>
      <c r="G29" s="15">
        <v>149</v>
      </c>
      <c r="H29" s="15">
        <v>179</v>
      </c>
      <c r="I29" s="15">
        <v>173</v>
      </c>
      <c r="J29" s="15">
        <v>188</v>
      </c>
      <c r="K29" s="15"/>
      <c r="L29" s="15">
        <f>SUM(E29:K29)</f>
        <v>1040</v>
      </c>
      <c r="M29" s="25">
        <f t="shared" si="0"/>
        <v>173.33333333333334</v>
      </c>
    </row>
    <row r="30" spans="1:13" ht="12.75">
      <c r="A30" s="27"/>
      <c r="B30" s="41">
        <v>39494</v>
      </c>
      <c r="C30" s="24">
        <v>2</v>
      </c>
      <c r="D30" s="21" t="s">
        <v>42</v>
      </c>
      <c r="E30" s="15">
        <v>205</v>
      </c>
      <c r="F30" s="15">
        <v>171</v>
      </c>
      <c r="G30" s="15">
        <v>157</v>
      </c>
      <c r="H30" s="15">
        <v>171</v>
      </c>
      <c r="I30" s="15">
        <v>162</v>
      </c>
      <c r="J30" s="15">
        <v>157</v>
      </c>
      <c r="K30" s="15"/>
      <c r="L30" s="15">
        <f>SUM(E30:K30)</f>
        <v>1023</v>
      </c>
      <c r="M30" s="25">
        <f t="shared" si="0"/>
        <v>170.5</v>
      </c>
    </row>
    <row r="31" spans="1:13" ht="12.75">
      <c r="A31" s="27"/>
      <c r="B31" s="41">
        <v>39494</v>
      </c>
      <c r="C31" s="24">
        <v>1</v>
      </c>
      <c r="D31" s="21" t="s">
        <v>43</v>
      </c>
      <c r="E31" s="15">
        <v>146</v>
      </c>
      <c r="F31" s="15">
        <v>145</v>
      </c>
      <c r="G31" s="15">
        <v>153</v>
      </c>
      <c r="H31" s="15">
        <v>182</v>
      </c>
      <c r="I31" s="15">
        <v>130</v>
      </c>
      <c r="J31" s="15">
        <v>156</v>
      </c>
      <c r="K31" s="15"/>
      <c r="L31" s="15">
        <f>SUM(E31:K31)</f>
        <v>912</v>
      </c>
      <c r="M31" s="25">
        <f t="shared" si="0"/>
        <v>152</v>
      </c>
    </row>
    <row r="32" spans="1:13" ht="12.75">
      <c r="A32" s="27"/>
      <c r="B32" s="41">
        <v>39495</v>
      </c>
      <c r="C32" s="24">
        <v>1</v>
      </c>
      <c r="D32" s="21" t="s">
        <v>49</v>
      </c>
      <c r="E32" s="15">
        <v>135</v>
      </c>
      <c r="F32" s="15">
        <v>159</v>
      </c>
      <c r="G32" s="15">
        <v>190</v>
      </c>
      <c r="H32" s="15">
        <v>161</v>
      </c>
      <c r="I32" s="15">
        <v>162</v>
      </c>
      <c r="J32" s="15">
        <v>187</v>
      </c>
      <c r="K32" s="15"/>
      <c r="L32" s="15">
        <f aca="true" t="shared" si="2" ref="L32:L37">SUM(E32:K32)</f>
        <v>994</v>
      </c>
      <c r="M32" s="25">
        <f t="shared" si="0"/>
        <v>165.66666666666666</v>
      </c>
    </row>
    <row r="33" spans="1:13" ht="12.75">
      <c r="A33" s="27"/>
      <c r="B33" s="41">
        <v>39495</v>
      </c>
      <c r="C33" s="24">
        <v>4</v>
      </c>
      <c r="D33" s="21" t="s">
        <v>40</v>
      </c>
      <c r="E33" s="15">
        <v>207</v>
      </c>
      <c r="F33" s="15">
        <v>156</v>
      </c>
      <c r="G33" s="15">
        <v>181</v>
      </c>
      <c r="H33" s="15">
        <v>149</v>
      </c>
      <c r="I33" s="15">
        <v>143</v>
      </c>
      <c r="J33" s="15">
        <v>189</v>
      </c>
      <c r="K33" s="15"/>
      <c r="L33" s="15">
        <f t="shared" si="2"/>
        <v>1025</v>
      </c>
      <c r="M33" s="25">
        <f t="shared" si="0"/>
        <v>170.83333333333334</v>
      </c>
    </row>
    <row r="34" spans="1:13" ht="12.75">
      <c r="A34" s="27"/>
      <c r="B34" s="41">
        <v>39495</v>
      </c>
      <c r="C34" s="24">
        <v>1</v>
      </c>
      <c r="D34" s="21" t="s">
        <v>50</v>
      </c>
      <c r="E34" s="15">
        <v>179</v>
      </c>
      <c r="F34" s="15">
        <v>163</v>
      </c>
      <c r="G34" s="15">
        <v>188</v>
      </c>
      <c r="H34" s="15">
        <v>226</v>
      </c>
      <c r="I34" s="15">
        <v>224</v>
      </c>
      <c r="J34" s="15">
        <v>146</v>
      </c>
      <c r="K34" s="15"/>
      <c r="L34" s="15">
        <f t="shared" si="2"/>
        <v>1126</v>
      </c>
      <c r="M34" s="25">
        <f t="shared" si="0"/>
        <v>187.66666666666666</v>
      </c>
    </row>
    <row r="35" spans="1:13" ht="12.75">
      <c r="A35" s="27"/>
      <c r="B35" s="41">
        <v>39495</v>
      </c>
      <c r="C35" s="24">
        <v>2</v>
      </c>
      <c r="D35" s="21" t="s">
        <v>33</v>
      </c>
      <c r="E35" s="15">
        <v>176</v>
      </c>
      <c r="F35" s="15">
        <v>190</v>
      </c>
      <c r="G35" s="15">
        <v>148</v>
      </c>
      <c r="H35" s="15">
        <v>171</v>
      </c>
      <c r="I35" s="15">
        <v>189</v>
      </c>
      <c r="J35" s="15">
        <v>115</v>
      </c>
      <c r="K35" s="15">
        <v>60</v>
      </c>
      <c r="L35" s="15">
        <f t="shared" si="2"/>
        <v>1049</v>
      </c>
      <c r="M35" s="25">
        <f t="shared" si="0"/>
        <v>174.83333333333334</v>
      </c>
    </row>
    <row r="36" spans="1:13" ht="12.75">
      <c r="A36" s="27"/>
      <c r="B36" s="41">
        <v>39495</v>
      </c>
      <c r="C36" s="24">
        <v>1</v>
      </c>
      <c r="D36" s="21" t="s">
        <v>55</v>
      </c>
      <c r="E36" s="15">
        <v>136</v>
      </c>
      <c r="F36" s="15">
        <v>171</v>
      </c>
      <c r="G36" s="15">
        <v>195</v>
      </c>
      <c r="H36" s="15">
        <v>234</v>
      </c>
      <c r="I36" s="15">
        <v>197</v>
      </c>
      <c r="J36" s="15">
        <v>197</v>
      </c>
      <c r="K36" s="15"/>
      <c r="L36" s="15">
        <f t="shared" si="2"/>
        <v>1130</v>
      </c>
      <c r="M36" s="25">
        <f t="shared" si="0"/>
        <v>188.33333333333334</v>
      </c>
    </row>
    <row r="37" spans="1:13" ht="12.75">
      <c r="A37" s="27"/>
      <c r="B37" s="41">
        <v>39495</v>
      </c>
      <c r="C37" s="24">
        <v>3</v>
      </c>
      <c r="D37" s="21" t="s">
        <v>28</v>
      </c>
      <c r="E37" s="15">
        <v>255</v>
      </c>
      <c r="F37" s="15">
        <v>182</v>
      </c>
      <c r="G37" s="15">
        <v>173</v>
      </c>
      <c r="H37" s="15">
        <v>167</v>
      </c>
      <c r="I37" s="15">
        <v>163</v>
      </c>
      <c r="J37" s="15">
        <v>160</v>
      </c>
      <c r="K37" s="15"/>
      <c r="L37" s="15">
        <f t="shared" si="2"/>
        <v>1100</v>
      </c>
      <c r="M37" s="25">
        <f t="shared" si="0"/>
        <v>183.33333333333334</v>
      </c>
    </row>
    <row r="38" spans="1:13" ht="12.75">
      <c r="A38" s="27"/>
      <c r="B38" s="41">
        <v>39495</v>
      </c>
      <c r="C38" s="24">
        <v>5</v>
      </c>
      <c r="D38" s="21" t="s">
        <v>48</v>
      </c>
      <c r="E38" s="15">
        <v>247</v>
      </c>
      <c r="F38" s="15">
        <v>212</v>
      </c>
      <c r="G38" s="15">
        <v>203</v>
      </c>
      <c r="H38" s="15">
        <v>199</v>
      </c>
      <c r="I38" s="15">
        <v>182</v>
      </c>
      <c r="J38" s="15">
        <v>227</v>
      </c>
      <c r="K38" s="15"/>
      <c r="L38" s="15">
        <f aca="true" t="shared" si="3" ref="L38:L65">SUM(E38:K38)</f>
        <v>1270</v>
      </c>
      <c r="M38" s="25">
        <f t="shared" si="0"/>
        <v>211.66666666666666</v>
      </c>
    </row>
    <row r="39" spans="1:13" ht="12.75">
      <c r="A39" s="27"/>
      <c r="B39" s="41">
        <v>39495</v>
      </c>
      <c r="C39" s="24">
        <v>2</v>
      </c>
      <c r="D39" s="21" t="s">
        <v>31</v>
      </c>
      <c r="E39" s="15">
        <v>221</v>
      </c>
      <c r="F39" s="15">
        <v>158</v>
      </c>
      <c r="G39" s="15">
        <v>215</v>
      </c>
      <c r="H39" s="15">
        <v>200</v>
      </c>
      <c r="I39" s="15">
        <v>154</v>
      </c>
      <c r="J39" s="15">
        <v>183</v>
      </c>
      <c r="K39" s="15"/>
      <c r="L39" s="15">
        <f t="shared" si="3"/>
        <v>1131</v>
      </c>
      <c r="M39" s="25">
        <f t="shared" si="0"/>
        <v>188.5</v>
      </c>
    </row>
    <row r="40" spans="1:13" ht="12.75">
      <c r="A40" s="27"/>
      <c r="B40" s="41">
        <v>39497</v>
      </c>
      <c r="C40" s="24">
        <v>3</v>
      </c>
      <c r="D40" s="21" t="s">
        <v>58</v>
      </c>
      <c r="E40" s="15">
        <v>172</v>
      </c>
      <c r="F40" s="15">
        <v>150</v>
      </c>
      <c r="G40" s="15">
        <v>210</v>
      </c>
      <c r="H40" s="15">
        <v>166</v>
      </c>
      <c r="I40" s="15">
        <v>198</v>
      </c>
      <c r="J40" s="15">
        <v>186</v>
      </c>
      <c r="K40" s="15"/>
      <c r="L40" s="15">
        <f t="shared" si="3"/>
        <v>1082</v>
      </c>
      <c r="M40" s="25">
        <f t="shared" si="0"/>
        <v>180.33333333333334</v>
      </c>
    </row>
    <row r="41" spans="1:13" ht="12.75">
      <c r="A41" s="27"/>
      <c r="B41" s="41">
        <v>39497</v>
      </c>
      <c r="C41" s="24">
        <v>3</v>
      </c>
      <c r="D41" s="21" t="s">
        <v>27</v>
      </c>
      <c r="E41" s="15">
        <v>204</v>
      </c>
      <c r="F41" s="15">
        <v>249</v>
      </c>
      <c r="G41" s="15">
        <v>170</v>
      </c>
      <c r="H41" s="15">
        <v>186</v>
      </c>
      <c r="I41" s="15">
        <v>210</v>
      </c>
      <c r="J41" s="15">
        <v>196</v>
      </c>
      <c r="K41" s="15"/>
      <c r="L41" s="15">
        <f t="shared" si="3"/>
        <v>1215</v>
      </c>
      <c r="M41" s="25">
        <f t="shared" si="0"/>
        <v>202.5</v>
      </c>
    </row>
    <row r="42" spans="1:13" ht="12.75">
      <c r="A42" s="27"/>
      <c r="B42" s="41">
        <v>39499</v>
      </c>
      <c r="C42" s="24">
        <v>2</v>
      </c>
      <c r="D42" s="21" t="s">
        <v>30</v>
      </c>
      <c r="E42" s="15">
        <v>177</v>
      </c>
      <c r="F42" s="15">
        <v>226</v>
      </c>
      <c r="G42" s="15">
        <v>225</v>
      </c>
      <c r="H42" s="15">
        <v>188</v>
      </c>
      <c r="I42" s="15">
        <v>174</v>
      </c>
      <c r="J42" s="15">
        <v>176</v>
      </c>
      <c r="K42" s="15"/>
      <c r="L42" s="15">
        <f t="shared" si="3"/>
        <v>1166</v>
      </c>
      <c r="M42" s="25">
        <f t="shared" si="0"/>
        <v>194.33333333333334</v>
      </c>
    </row>
    <row r="43" spans="1:13" ht="12.75">
      <c r="A43" s="27"/>
      <c r="B43" s="41">
        <v>39499</v>
      </c>
      <c r="C43" s="24">
        <v>2</v>
      </c>
      <c r="D43" s="21" t="s">
        <v>29</v>
      </c>
      <c r="E43" s="15">
        <v>212</v>
      </c>
      <c r="F43" s="15">
        <v>178</v>
      </c>
      <c r="G43" s="15">
        <v>249</v>
      </c>
      <c r="H43" s="15">
        <v>191</v>
      </c>
      <c r="I43" s="15">
        <v>167</v>
      </c>
      <c r="J43" s="15">
        <v>147</v>
      </c>
      <c r="K43" s="15"/>
      <c r="L43" s="15">
        <f t="shared" si="3"/>
        <v>1144</v>
      </c>
      <c r="M43" s="25">
        <f t="shared" si="0"/>
        <v>190.66666666666666</v>
      </c>
    </row>
    <row r="44" spans="1:13" ht="12.75">
      <c r="A44" s="27"/>
      <c r="B44" s="41">
        <v>39500</v>
      </c>
      <c r="C44" s="24">
        <v>2</v>
      </c>
      <c r="D44" s="21" t="s">
        <v>46</v>
      </c>
      <c r="E44" s="15">
        <v>177</v>
      </c>
      <c r="F44" s="15">
        <v>150</v>
      </c>
      <c r="G44" s="15">
        <v>173</v>
      </c>
      <c r="H44" s="15">
        <v>150</v>
      </c>
      <c r="I44" s="15">
        <v>170</v>
      </c>
      <c r="J44" s="15">
        <v>183</v>
      </c>
      <c r="K44" s="15"/>
      <c r="L44" s="15">
        <f t="shared" si="3"/>
        <v>1003</v>
      </c>
      <c r="M44" s="25">
        <f t="shared" si="0"/>
        <v>167.16666666666666</v>
      </c>
    </row>
    <row r="45" spans="1:13" ht="12.75">
      <c r="A45" s="27"/>
      <c r="B45" s="41">
        <v>39501</v>
      </c>
      <c r="C45" s="24">
        <v>3</v>
      </c>
      <c r="D45" s="21" t="s">
        <v>56</v>
      </c>
      <c r="E45" s="15">
        <v>222</v>
      </c>
      <c r="F45" s="15">
        <v>187</v>
      </c>
      <c r="G45" s="15">
        <v>184</v>
      </c>
      <c r="H45" s="15">
        <v>160</v>
      </c>
      <c r="I45" s="15">
        <v>190</v>
      </c>
      <c r="J45" s="15">
        <v>177</v>
      </c>
      <c r="K45" s="15"/>
      <c r="L45" s="15">
        <f t="shared" si="3"/>
        <v>1120</v>
      </c>
      <c r="M45" s="25">
        <f t="shared" si="0"/>
        <v>186.66666666666666</v>
      </c>
    </row>
    <row r="46" spans="1:13" ht="12.75">
      <c r="A46" s="27"/>
      <c r="B46" s="41">
        <v>39501</v>
      </c>
      <c r="C46" s="24">
        <v>3</v>
      </c>
      <c r="D46" s="21" t="s">
        <v>33</v>
      </c>
      <c r="E46" s="15">
        <v>246</v>
      </c>
      <c r="F46" s="15">
        <v>177</v>
      </c>
      <c r="G46" s="15">
        <v>158</v>
      </c>
      <c r="H46" s="15">
        <v>178</v>
      </c>
      <c r="I46" s="15">
        <v>209</v>
      </c>
      <c r="J46" s="15">
        <v>171</v>
      </c>
      <c r="K46" s="15">
        <v>60</v>
      </c>
      <c r="L46" s="15">
        <f t="shared" si="3"/>
        <v>1199</v>
      </c>
      <c r="M46" s="25">
        <f t="shared" si="0"/>
        <v>199.83333333333334</v>
      </c>
    </row>
    <row r="47" spans="1:13" ht="12.75">
      <c r="A47" s="27"/>
      <c r="B47" s="41">
        <v>39502</v>
      </c>
      <c r="C47" s="24">
        <v>2</v>
      </c>
      <c r="D47" s="21" t="s">
        <v>43</v>
      </c>
      <c r="E47" s="15">
        <v>174</v>
      </c>
      <c r="F47" s="15">
        <v>179</v>
      </c>
      <c r="G47" s="15">
        <v>128</v>
      </c>
      <c r="H47" s="15">
        <v>157</v>
      </c>
      <c r="I47" s="15">
        <v>173</v>
      </c>
      <c r="J47" s="15">
        <v>158</v>
      </c>
      <c r="K47" s="15"/>
      <c r="L47" s="15">
        <f t="shared" si="3"/>
        <v>969</v>
      </c>
      <c r="M47" s="25">
        <f t="shared" si="0"/>
        <v>161.5</v>
      </c>
    </row>
    <row r="48" spans="1:13" ht="12.75">
      <c r="A48" s="27"/>
      <c r="B48" s="41">
        <v>39502</v>
      </c>
      <c r="C48" s="24">
        <v>3</v>
      </c>
      <c r="D48" s="21" t="s">
        <v>42</v>
      </c>
      <c r="E48" s="15">
        <v>257</v>
      </c>
      <c r="F48" s="15">
        <v>162</v>
      </c>
      <c r="G48" s="15">
        <v>233</v>
      </c>
      <c r="H48" s="15">
        <v>242</v>
      </c>
      <c r="I48" s="15">
        <v>179</v>
      </c>
      <c r="J48" s="15">
        <v>133</v>
      </c>
      <c r="K48" s="15"/>
      <c r="L48" s="15">
        <f t="shared" si="3"/>
        <v>1206</v>
      </c>
      <c r="M48" s="25">
        <f t="shared" si="0"/>
        <v>201</v>
      </c>
    </row>
    <row r="49" spans="1:13" ht="12.75">
      <c r="A49" s="27"/>
      <c r="B49" s="41">
        <v>39502</v>
      </c>
      <c r="C49" s="24">
        <v>5</v>
      </c>
      <c r="D49" s="21" t="s">
        <v>41</v>
      </c>
      <c r="E49" s="15">
        <v>115</v>
      </c>
      <c r="F49" s="15">
        <v>163</v>
      </c>
      <c r="G49" s="15">
        <v>161</v>
      </c>
      <c r="H49" s="15">
        <v>160</v>
      </c>
      <c r="I49" s="15">
        <v>135</v>
      </c>
      <c r="J49" s="15">
        <v>223</v>
      </c>
      <c r="K49" s="15"/>
      <c r="L49" s="15">
        <f t="shared" si="3"/>
        <v>957</v>
      </c>
      <c r="M49" s="25">
        <f t="shared" si="0"/>
        <v>159.5</v>
      </c>
    </row>
    <row r="50" spans="1:13" ht="12.75">
      <c r="A50" s="27"/>
      <c r="B50" s="41">
        <v>39502</v>
      </c>
      <c r="C50" s="24">
        <v>5</v>
      </c>
      <c r="D50" s="21" t="s">
        <v>40</v>
      </c>
      <c r="E50" s="15">
        <v>129</v>
      </c>
      <c r="F50" s="15">
        <v>147</v>
      </c>
      <c r="G50" s="15">
        <v>165</v>
      </c>
      <c r="H50" s="15">
        <v>146</v>
      </c>
      <c r="I50" s="15">
        <v>171</v>
      </c>
      <c r="J50" s="15">
        <v>184</v>
      </c>
      <c r="K50" s="15"/>
      <c r="L50" s="15">
        <f t="shared" si="3"/>
        <v>942</v>
      </c>
      <c r="M50" s="25">
        <f t="shared" si="0"/>
        <v>157</v>
      </c>
    </row>
    <row r="51" spans="1:13" ht="12.75">
      <c r="A51" s="27"/>
      <c r="B51" s="41">
        <v>39503</v>
      </c>
      <c r="C51" s="24">
        <v>3</v>
      </c>
      <c r="D51" s="21" t="s">
        <v>30</v>
      </c>
      <c r="E51" s="15">
        <v>173</v>
      </c>
      <c r="F51" s="15">
        <v>193</v>
      </c>
      <c r="G51" s="15">
        <v>158</v>
      </c>
      <c r="H51" s="15">
        <v>172</v>
      </c>
      <c r="I51" s="15">
        <v>155</v>
      </c>
      <c r="J51" s="15">
        <v>147</v>
      </c>
      <c r="K51" s="15"/>
      <c r="L51" s="15">
        <f t="shared" si="3"/>
        <v>998</v>
      </c>
      <c r="M51" s="25">
        <f t="shared" si="0"/>
        <v>166.33333333333334</v>
      </c>
    </row>
    <row r="52" spans="1:13" ht="12.75">
      <c r="A52" s="27"/>
      <c r="B52" s="41">
        <v>39503</v>
      </c>
      <c r="C52" s="24">
        <v>3</v>
      </c>
      <c r="D52" s="21" t="s">
        <v>29</v>
      </c>
      <c r="E52" s="15">
        <v>179</v>
      </c>
      <c r="F52" s="15">
        <v>157</v>
      </c>
      <c r="G52" s="15">
        <v>183</v>
      </c>
      <c r="H52" s="15">
        <v>182</v>
      </c>
      <c r="I52" s="15">
        <v>192</v>
      </c>
      <c r="J52" s="15">
        <v>212</v>
      </c>
      <c r="K52" s="15"/>
      <c r="L52" s="15">
        <f t="shared" si="3"/>
        <v>1105</v>
      </c>
      <c r="M52" s="25">
        <f t="shared" si="0"/>
        <v>184.16666666666666</v>
      </c>
    </row>
    <row r="53" spans="1:13" ht="12.75">
      <c r="A53" s="27"/>
      <c r="B53" s="41">
        <v>39503</v>
      </c>
      <c r="C53" s="24">
        <v>1</v>
      </c>
      <c r="D53" s="21" t="s">
        <v>44</v>
      </c>
      <c r="E53" s="15">
        <v>149</v>
      </c>
      <c r="F53" s="15">
        <v>136</v>
      </c>
      <c r="G53" s="15">
        <v>176</v>
      </c>
      <c r="H53" s="15">
        <v>168</v>
      </c>
      <c r="I53" s="15">
        <v>167</v>
      </c>
      <c r="J53" s="15">
        <v>206</v>
      </c>
      <c r="K53" s="15"/>
      <c r="L53" s="15">
        <f t="shared" si="3"/>
        <v>1002</v>
      </c>
      <c r="M53" s="25">
        <f t="shared" si="0"/>
        <v>167</v>
      </c>
    </row>
    <row r="54" spans="1:13" ht="12.75">
      <c r="A54" s="27"/>
      <c r="B54" s="41">
        <v>39503</v>
      </c>
      <c r="C54" s="24">
        <v>1</v>
      </c>
      <c r="D54" s="21" t="s">
        <v>45</v>
      </c>
      <c r="E54" s="15">
        <v>134</v>
      </c>
      <c r="F54" s="15">
        <v>143</v>
      </c>
      <c r="G54" s="15">
        <v>122</v>
      </c>
      <c r="H54" s="15">
        <v>156</v>
      </c>
      <c r="I54" s="15">
        <v>131</v>
      </c>
      <c r="J54" s="15">
        <v>117</v>
      </c>
      <c r="K54" s="15"/>
      <c r="L54" s="15">
        <f t="shared" si="3"/>
        <v>803</v>
      </c>
      <c r="M54" s="25">
        <f t="shared" si="0"/>
        <v>133.83333333333334</v>
      </c>
    </row>
    <row r="55" spans="1:13" ht="12.75">
      <c r="A55" s="27"/>
      <c r="B55" s="41">
        <v>39504</v>
      </c>
      <c r="C55" s="24">
        <v>4</v>
      </c>
      <c r="D55" s="21" t="s">
        <v>58</v>
      </c>
      <c r="E55" s="15">
        <v>132</v>
      </c>
      <c r="F55" s="15">
        <v>202</v>
      </c>
      <c r="G55" s="15">
        <v>129</v>
      </c>
      <c r="H55" s="15">
        <v>152</v>
      </c>
      <c r="I55" s="15">
        <v>134</v>
      </c>
      <c r="J55" s="15">
        <v>194</v>
      </c>
      <c r="K55" s="15"/>
      <c r="L55" s="15">
        <f t="shared" si="3"/>
        <v>943</v>
      </c>
      <c r="M55" s="25">
        <f t="shared" si="0"/>
        <v>157.16666666666666</v>
      </c>
    </row>
    <row r="56" spans="1:13" ht="12.75">
      <c r="A56" s="27"/>
      <c r="B56" s="41">
        <v>39504</v>
      </c>
      <c r="C56" s="24">
        <v>4</v>
      </c>
      <c r="D56" s="21" t="s">
        <v>29</v>
      </c>
      <c r="E56" s="15">
        <v>194</v>
      </c>
      <c r="F56" s="15">
        <v>181</v>
      </c>
      <c r="G56" s="15">
        <v>160</v>
      </c>
      <c r="H56" s="15">
        <v>194</v>
      </c>
      <c r="I56" s="15">
        <v>207</v>
      </c>
      <c r="J56" s="15">
        <v>125</v>
      </c>
      <c r="K56" s="15"/>
      <c r="L56" s="15">
        <f t="shared" si="3"/>
        <v>1061</v>
      </c>
      <c r="M56" s="25">
        <f t="shared" si="0"/>
        <v>176.83333333333334</v>
      </c>
    </row>
    <row r="57" spans="1:13" ht="12.75">
      <c r="A57" s="27"/>
      <c r="B57" s="41">
        <v>39504</v>
      </c>
      <c r="C57" s="24">
        <v>4</v>
      </c>
      <c r="D57" s="21" t="s">
        <v>30</v>
      </c>
      <c r="E57" s="15">
        <v>201</v>
      </c>
      <c r="F57" s="15">
        <v>191</v>
      </c>
      <c r="G57" s="15">
        <v>158</v>
      </c>
      <c r="H57" s="15">
        <v>160</v>
      </c>
      <c r="I57" s="15">
        <v>173</v>
      </c>
      <c r="J57" s="15">
        <v>175</v>
      </c>
      <c r="K57" s="15"/>
      <c r="L57" s="15">
        <f t="shared" si="3"/>
        <v>1058</v>
      </c>
      <c r="M57" s="25">
        <f t="shared" si="0"/>
        <v>176.33333333333334</v>
      </c>
    </row>
    <row r="58" spans="1:13" ht="12.75">
      <c r="A58" s="27"/>
      <c r="B58" s="41">
        <v>39505</v>
      </c>
      <c r="C58" s="24">
        <v>4</v>
      </c>
      <c r="D58" s="21" t="s">
        <v>42</v>
      </c>
      <c r="E58" s="15">
        <v>169</v>
      </c>
      <c r="F58" s="15">
        <v>160</v>
      </c>
      <c r="G58" s="15">
        <v>215</v>
      </c>
      <c r="H58" s="15">
        <v>150</v>
      </c>
      <c r="I58" s="15">
        <v>195</v>
      </c>
      <c r="J58" s="15">
        <v>139</v>
      </c>
      <c r="K58" s="15"/>
      <c r="L58" s="15">
        <f t="shared" si="3"/>
        <v>1028</v>
      </c>
      <c r="M58" s="25">
        <f t="shared" si="0"/>
        <v>171.33333333333334</v>
      </c>
    </row>
    <row r="59" spans="1:13" ht="12.75">
      <c r="A59" s="27"/>
      <c r="B59" s="41">
        <v>39505</v>
      </c>
      <c r="C59" s="24">
        <v>2</v>
      </c>
      <c r="D59" s="21" t="s">
        <v>57</v>
      </c>
      <c r="E59" s="15">
        <v>176</v>
      </c>
      <c r="F59" s="15">
        <v>153</v>
      </c>
      <c r="G59" s="15">
        <v>150</v>
      </c>
      <c r="H59" s="15">
        <v>160</v>
      </c>
      <c r="I59" s="15">
        <v>181</v>
      </c>
      <c r="J59" s="15">
        <v>220</v>
      </c>
      <c r="K59" s="15"/>
      <c r="L59" s="15">
        <f t="shared" si="3"/>
        <v>1040</v>
      </c>
      <c r="M59" s="25">
        <f t="shared" si="0"/>
        <v>173.33333333333334</v>
      </c>
    </row>
    <row r="60" spans="1:13" ht="12.75">
      <c r="A60" s="27"/>
      <c r="B60" s="41">
        <v>39505</v>
      </c>
      <c r="C60" s="24">
        <v>5</v>
      </c>
      <c r="D60" s="21" t="s">
        <v>58</v>
      </c>
      <c r="E60" s="15">
        <v>212</v>
      </c>
      <c r="F60" s="15">
        <v>236</v>
      </c>
      <c r="G60" s="15">
        <v>204</v>
      </c>
      <c r="H60" s="15">
        <v>171</v>
      </c>
      <c r="I60" s="15">
        <v>141</v>
      </c>
      <c r="J60" s="15">
        <v>189</v>
      </c>
      <c r="K60" s="15"/>
      <c r="L60" s="15">
        <f t="shared" si="3"/>
        <v>1153</v>
      </c>
      <c r="M60" s="25">
        <f t="shared" si="0"/>
        <v>192.16666666666666</v>
      </c>
    </row>
    <row r="61" spans="1:13" ht="12.75">
      <c r="A61" s="27"/>
      <c r="B61" s="41">
        <v>39505</v>
      </c>
      <c r="C61" s="24">
        <v>3</v>
      </c>
      <c r="D61" s="21" t="s">
        <v>43</v>
      </c>
      <c r="E61" s="15">
        <v>181</v>
      </c>
      <c r="F61" s="15">
        <v>180</v>
      </c>
      <c r="G61" s="15">
        <v>148</v>
      </c>
      <c r="H61" s="15">
        <v>164</v>
      </c>
      <c r="I61" s="15">
        <v>195</v>
      </c>
      <c r="J61" s="15">
        <v>145</v>
      </c>
      <c r="K61" s="15"/>
      <c r="L61" s="15">
        <f t="shared" si="3"/>
        <v>1013</v>
      </c>
      <c r="M61" s="25">
        <f t="shared" si="0"/>
        <v>168.83333333333334</v>
      </c>
    </row>
    <row r="62" spans="1:13" ht="12.75">
      <c r="A62" s="27"/>
      <c r="B62" s="41">
        <v>39506</v>
      </c>
      <c r="C62" s="24">
        <v>4</v>
      </c>
      <c r="D62" s="21" t="s">
        <v>43</v>
      </c>
      <c r="E62" s="15">
        <v>144</v>
      </c>
      <c r="F62" s="15">
        <v>141</v>
      </c>
      <c r="G62" s="15">
        <v>213</v>
      </c>
      <c r="H62" s="15">
        <v>204</v>
      </c>
      <c r="I62" s="15">
        <v>183</v>
      </c>
      <c r="J62" s="15">
        <v>179</v>
      </c>
      <c r="K62" s="15"/>
      <c r="L62" s="15">
        <f t="shared" si="3"/>
        <v>1064</v>
      </c>
      <c r="M62" s="25">
        <f t="shared" si="0"/>
        <v>177.33333333333334</v>
      </c>
    </row>
    <row r="63" spans="1:13" ht="12.75">
      <c r="A63" s="27"/>
      <c r="B63" s="41">
        <v>39506</v>
      </c>
      <c r="C63" s="24">
        <v>5</v>
      </c>
      <c r="D63" s="21" t="s">
        <v>30</v>
      </c>
      <c r="E63" s="15">
        <v>175</v>
      </c>
      <c r="F63" s="15">
        <v>193</v>
      </c>
      <c r="G63" s="15">
        <v>175</v>
      </c>
      <c r="H63" s="15">
        <v>158</v>
      </c>
      <c r="I63" s="15">
        <v>167</v>
      </c>
      <c r="J63" s="15">
        <v>194</v>
      </c>
      <c r="K63" s="15"/>
      <c r="L63" s="15">
        <f t="shared" si="3"/>
        <v>1062</v>
      </c>
      <c r="M63" s="25">
        <f t="shared" si="0"/>
        <v>177</v>
      </c>
    </row>
    <row r="64" spans="1:13" ht="12.75">
      <c r="A64" s="27"/>
      <c r="B64" s="41">
        <v>39507</v>
      </c>
      <c r="C64" s="24">
        <v>5</v>
      </c>
      <c r="D64" s="21" t="s">
        <v>29</v>
      </c>
      <c r="E64" s="15">
        <v>225</v>
      </c>
      <c r="F64" s="15">
        <v>216</v>
      </c>
      <c r="G64" s="15">
        <v>220</v>
      </c>
      <c r="H64" s="15">
        <v>190</v>
      </c>
      <c r="I64" s="15">
        <v>182</v>
      </c>
      <c r="J64" s="15">
        <v>171</v>
      </c>
      <c r="K64" s="15"/>
      <c r="L64" s="15">
        <f t="shared" si="3"/>
        <v>1204</v>
      </c>
      <c r="M64" s="25">
        <f t="shared" si="0"/>
        <v>200.66666666666666</v>
      </c>
    </row>
    <row r="65" spans="1:13" ht="12.75">
      <c r="A65" s="27"/>
      <c r="B65" s="41">
        <v>39507</v>
      </c>
      <c r="C65" s="24">
        <v>6</v>
      </c>
      <c r="D65" s="21" t="s">
        <v>58</v>
      </c>
      <c r="E65" s="15">
        <v>213</v>
      </c>
      <c r="F65" s="15">
        <v>143</v>
      </c>
      <c r="G65" s="15">
        <v>170</v>
      </c>
      <c r="H65" s="15">
        <v>177</v>
      </c>
      <c r="I65" s="15">
        <v>181</v>
      </c>
      <c r="J65" s="15">
        <v>169</v>
      </c>
      <c r="K65" s="15"/>
      <c r="L65" s="15">
        <f t="shared" si="3"/>
        <v>1053</v>
      </c>
      <c r="M65" s="25">
        <f t="shared" si="0"/>
        <v>175.5</v>
      </c>
    </row>
    <row r="66" spans="1:13" ht="12.75">
      <c r="A66" s="27"/>
      <c r="B66" s="41">
        <v>39507</v>
      </c>
      <c r="C66" s="24">
        <v>5</v>
      </c>
      <c r="D66" s="21" t="s">
        <v>42</v>
      </c>
      <c r="E66" s="15">
        <v>211</v>
      </c>
      <c r="F66" s="15">
        <v>257</v>
      </c>
      <c r="G66" s="15">
        <v>202</v>
      </c>
      <c r="H66" s="15">
        <v>199</v>
      </c>
      <c r="I66" s="15">
        <v>183</v>
      </c>
      <c r="J66" s="15"/>
      <c r="K66" s="15"/>
      <c r="L66" s="15"/>
      <c r="M66" s="25"/>
    </row>
    <row r="67" spans="1:13" ht="12.75">
      <c r="A67" s="27"/>
      <c r="B67" s="41">
        <v>39507</v>
      </c>
      <c r="C67" s="24">
        <v>5</v>
      </c>
      <c r="D67" s="21" t="s">
        <v>43</v>
      </c>
      <c r="E67" s="15">
        <v>206</v>
      </c>
      <c r="F67" s="15">
        <v>201</v>
      </c>
      <c r="G67" s="15">
        <v>156</v>
      </c>
      <c r="H67" s="15">
        <v>180</v>
      </c>
      <c r="I67" s="15">
        <v>153</v>
      </c>
      <c r="J67" s="15">
        <v>156</v>
      </c>
      <c r="K67" s="15"/>
      <c r="L67" s="15">
        <f>SUM(E67:K67)</f>
        <v>1052</v>
      </c>
      <c r="M67" s="25">
        <f t="shared" si="0"/>
        <v>175.33333333333334</v>
      </c>
    </row>
    <row r="68" spans="1:13" ht="12.75">
      <c r="A68" s="27"/>
      <c r="B68" s="41">
        <v>39507</v>
      </c>
      <c r="C68" s="24">
        <v>1</v>
      </c>
      <c r="D68" s="21" t="s">
        <v>16</v>
      </c>
      <c r="E68" s="15">
        <v>144</v>
      </c>
      <c r="F68" s="15">
        <v>150</v>
      </c>
      <c r="G68" s="15">
        <v>192</v>
      </c>
      <c r="H68" s="15">
        <v>179</v>
      </c>
      <c r="I68" s="15">
        <v>179</v>
      </c>
      <c r="J68" s="15">
        <v>236</v>
      </c>
      <c r="K68" s="15"/>
      <c r="L68" s="15">
        <f>SUM(E68:K68)</f>
        <v>1080</v>
      </c>
      <c r="M68" s="25">
        <f t="shared" si="0"/>
        <v>180</v>
      </c>
    </row>
    <row r="69" spans="1:13" ht="12.75">
      <c r="A69" s="27"/>
      <c r="B69" s="41"/>
      <c r="C69" s="24"/>
      <c r="D69" s="21"/>
      <c r="E69" s="15"/>
      <c r="F69" s="15"/>
      <c r="G69" s="15"/>
      <c r="H69" s="15"/>
      <c r="I69" s="15"/>
      <c r="J69" s="15"/>
      <c r="K69" s="15"/>
      <c r="L69" s="15"/>
      <c r="M69" s="25"/>
    </row>
    <row r="70" spans="1:13" ht="12.75">
      <c r="A70" s="33"/>
      <c r="B70" s="47"/>
      <c r="C70" s="49"/>
      <c r="D70" s="31"/>
      <c r="E70" s="30"/>
      <c r="F70" s="30"/>
      <c r="G70" s="30"/>
      <c r="H70" s="30"/>
      <c r="I70" s="30"/>
      <c r="J70" s="30"/>
      <c r="K70" s="30"/>
      <c r="L70" s="30"/>
      <c r="M70" s="48"/>
    </row>
    <row r="71" spans="3:13" ht="15.75">
      <c r="C71" s="2" t="s">
        <v>0</v>
      </c>
      <c r="F71" s="4"/>
      <c r="G71" s="4"/>
      <c r="H71" s="45" t="s">
        <v>63</v>
      </c>
      <c r="I71" s="4"/>
      <c r="K71" s="4"/>
      <c r="M71" s="3"/>
    </row>
    <row r="72" spans="3:9" ht="12.75">
      <c r="C72" s="1"/>
      <c r="D72" s="8"/>
      <c r="F72" s="4"/>
      <c r="G72" s="4"/>
      <c r="I72" s="4"/>
    </row>
    <row r="73" spans="3:9" ht="12.75">
      <c r="C73" s="1"/>
      <c r="D73" s="8" t="s">
        <v>1</v>
      </c>
      <c r="F73" s="4"/>
      <c r="G73" s="4"/>
      <c r="I73" s="4"/>
    </row>
    <row r="74" spans="1:13" ht="12.75">
      <c r="A74" s="33"/>
      <c r="B74" s="47"/>
      <c r="C74" s="15" t="s">
        <v>11</v>
      </c>
      <c r="D74" s="21" t="s">
        <v>12</v>
      </c>
      <c r="E74" s="15" t="s">
        <v>14</v>
      </c>
      <c r="F74" s="54" t="s">
        <v>15</v>
      </c>
      <c r="G74" s="55"/>
      <c r="H74" s="24" t="s">
        <v>26</v>
      </c>
      <c r="I74" s="30"/>
      <c r="J74" s="30"/>
      <c r="K74" s="30"/>
      <c r="L74" s="30"/>
      <c r="M74" s="48"/>
    </row>
    <row r="75" spans="3:8" ht="12.75" customHeight="1">
      <c r="C75" s="15">
        <v>1</v>
      </c>
      <c r="D75" s="21" t="s">
        <v>47</v>
      </c>
      <c r="E75" s="15">
        <v>1441</v>
      </c>
      <c r="F75" s="23">
        <v>1309</v>
      </c>
      <c r="G75" s="23">
        <v>1309</v>
      </c>
      <c r="H75" s="24">
        <v>20</v>
      </c>
    </row>
    <row r="76" spans="3:8" ht="12.75">
      <c r="C76" s="15">
        <f aca="true" t="shared" si="4" ref="C76:C88">C75+1</f>
        <v>2</v>
      </c>
      <c r="D76" s="21" t="s">
        <v>48</v>
      </c>
      <c r="E76" s="15">
        <v>1305</v>
      </c>
      <c r="F76" s="15">
        <v>1270</v>
      </c>
      <c r="G76" s="15">
        <v>1270</v>
      </c>
      <c r="H76" s="24">
        <v>17</v>
      </c>
    </row>
    <row r="77" spans="3:8" ht="12.75">
      <c r="C77" s="15">
        <f t="shared" si="4"/>
        <v>3</v>
      </c>
      <c r="D77" s="21" t="s">
        <v>42</v>
      </c>
      <c r="E77" s="15">
        <v>1297</v>
      </c>
      <c r="F77" s="15">
        <v>1235</v>
      </c>
      <c r="G77" s="15">
        <v>1235</v>
      </c>
      <c r="H77" s="24">
        <v>15</v>
      </c>
    </row>
    <row r="78" spans="3:8" ht="12.75">
      <c r="C78" s="15">
        <f t="shared" si="4"/>
        <v>4</v>
      </c>
      <c r="D78" s="21" t="s">
        <v>27</v>
      </c>
      <c r="E78" s="15">
        <v>1293</v>
      </c>
      <c r="F78" s="15">
        <v>1215</v>
      </c>
      <c r="G78" s="15">
        <v>1215</v>
      </c>
      <c r="H78" s="24">
        <v>13</v>
      </c>
    </row>
    <row r="79" spans="3:8" ht="12.75">
      <c r="C79" s="15">
        <f t="shared" si="4"/>
        <v>5</v>
      </c>
      <c r="D79" s="21" t="s">
        <v>29</v>
      </c>
      <c r="E79" s="15">
        <v>1239</v>
      </c>
      <c r="F79" s="15">
        <v>1204</v>
      </c>
      <c r="G79" s="15">
        <v>1204</v>
      </c>
      <c r="H79" s="24">
        <v>12</v>
      </c>
    </row>
    <row r="80" spans="3:8" ht="12.75">
      <c r="C80" s="15">
        <f t="shared" si="4"/>
        <v>6</v>
      </c>
      <c r="D80" s="21" t="s">
        <v>33</v>
      </c>
      <c r="E80" s="15">
        <v>1215</v>
      </c>
      <c r="F80" s="15">
        <v>1199</v>
      </c>
      <c r="G80" s="15">
        <v>1199</v>
      </c>
      <c r="H80" s="24">
        <v>11</v>
      </c>
    </row>
    <row r="81" spans="3:8" ht="12.75">
      <c r="C81" s="46">
        <f t="shared" si="4"/>
        <v>7</v>
      </c>
      <c r="D81" s="21" t="s">
        <v>58</v>
      </c>
      <c r="E81" s="23">
        <v>1211</v>
      </c>
      <c r="F81" s="23">
        <v>1153</v>
      </c>
      <c r="G81" s="23">
        <v>1153</v>
      </c>
      <c r="H81" s="24">
        <v>10</v>
      </c>
    </row>
    <row r="82" spans="3:8" ht="12.75">
      <c r="C82" s="15">
        <f t="shared" si="4"/>
        <v>8</v>
      </c>
      <c r="D82" s="21" t="s">
        <v>41</v>
      </c>
      <c r="E82" s="15">
        <v>1185</v>
      </c>
      <c r="F82" s="23">
        <v>1142</v>
      </c>
      <c r="G82" s="23">
        <v>1142</v>
      </c>
      <c r="H82" s="24">
        <v>9</v>
      </c>
    </row>
    <row r="83" spans="3:8" ht="12.75">
      <c r="C83" s="23">
        <f t="shared" si="4"/>
        <v>9</v>
      </c>
      <c r="D83" s="21" t="s">
        <v>50</v>
      </c>
      <c r="E83" s="23">
        <v>1182</v>
      </c>
      <c r="F83" s="23">
        <v>1126</v>
      </c>
      <c r="G83" s="23">
        <v>1126</v>
      </c>
      <c r="H83" s="24">
        <v>8</v>
      </c>
    </row>
    <row r="84" spans="3:8" ht="12.75">
      <c r="C84" s="15">
        <f t="shared" si="4"/>
        <v>10</v>
      </c>
      <c r="D84" s="21" t="s">
        <v>56</v>
      </c>
      <c r="E84" s="15">
        <v>1162</v>
      </c>
      <c r="F84" s="23">
        <v>1120</v>
      </c>
      <c r="G84" s="23">
        <v>1120</v>
      </c>
      <c r="H84" s="24">
        <v>7</v>
      </c>
    </row>
    <row r="85" spans="3:8" ht="12.75">
      <c r="C85" s="15">
        <f t="shared" si="4"/>
        <v>11</v>
      </c>
      <c r="D85" s="21" t="s">
        <v>16</v>
      </c>
      <c r="E85" s="23">
        <v>1145</v>
      </c>
      <c r="F85" s="23">
        <v>1080</v>
      </c>
      <c r="G85" s="23">
        <v>1080</v>
      </c>
      <c r="H85" s="24">
        <v>6</v>
      </c>
    </row>
    <row r="86" spans="3:8" ht="12.75">
      <c r="C86" s="15">
        <f t="shared" si="4"/>
        <v>12</v>
      </c>
      <c r="D86" s="21" t="s">
        <v>57</v>
      </c>
      <c r="E86" s="23">
        <v>1114</v>
      </c>
      <c r="F86" s="15">
        <v>1040</v>
      </c>
      <c r="G86" s="15">
        <v>1040</v>
      </c>
      <c r="H86" s="24">
        <v>5</v>
      </c>
    </row>
    <row r="87" spans="3:8" ht="12.75">
      <c r="C87" s="15">
        <f t="shared" si="4"/>
        <v>13</v>
      </c>
      <c r="D87" s="21" t="s">
        <v>44</v>
      </c>
      <c r="E87" s="23">
        <v>1083</v>
      </c>
      <c r="F87" s="15">
        <v>1002</v>
      </c>
      <c r="G87" s="15">
        <v>1002</v>
      </c>
      <c r="H87" s="24">
        <v>4</v>
      </c>
    </row>
    <row r="88" spans="3:8" ht="12.75">
      <c r="C88" s="15">
        <f t="shared" si="4"/>
        <v>14</v>
      </c>
      <c r="D88" s="21" t="s">
        <v>32</v>
      </c>
      <c r="E88" s="23">
        <v>1051</v>
      </c>
      <c r="F88" s="15">
        <v>978</v>
      </c>
      <c r="G88" s="15">
        <v>978</v>
      </c>
      <c r="H88" s="24">
        <v>3</v>
      </c>
    </row>
    <row r="89" spans="3:8" ht="12.75">
      <c r="C89" s="30"/>
      <c r="D89" s="31"/>
      <c r="E89" s="30"/>
      <c r="F89" s="51"/>
      <c r="G89" s="51"/>
      <c r="H89" s="49"/>
    </row>
    <row r="90" spans="3:13" ht="12.75">
      <c r="C90" s="1"/>
      <c r="D90" s="8" t="s">
        <v>18</v>
      </c>
      <c r="F90" s="4"/>
      <c r="G90" s="4"/>
      <c r="H90" s="4"/>
      <c r="I90" s="4"/>
      <c r="M90" s="4"/>
    </row>
    <row r="91" spans="3:8" ht="12.75">
      <c r="C91" s="15" t="s">
        <v>11</v>
      </c>
      <c r="D91" s="21" t="s">
        <v>12</v>
      </c>
      <c r="E91" s="15" t="s">
        <v>14</v>
      </c>
      <c r="F91" s="54" t="s">
        <v>15</v>
      </c>
      <c r="G91" s="55"/>
      <c r="H91" s="24" t="s">
        <v>26</v>
      </c>
    </row>
    <row r="92" spans="3:8" ht="12.75">
      <c r="C92" s="15">
        <v>1</v>
      </c>
      <c r="D92" s="21" t="s">
        <v>28</v>
      </c>
      <c r="E92" s="15">
        <v>1174</v>
      </c>
      <c r="F92" s="52">
        <f>E92/6</f>
        <v>195.66666666666666</v>
      </c>
      <c r="G92" s="53"/>
      <c r="H92" s="24">
        <v>20</v>
      </c>
    </row>
    <row r="93" spans="3:8" ht="12.75">
      <c r="C93" s="15">
        <v>2</v>
      </c>
      <c r="D93" s="21" t="s">
        <v>30</v>
      </c>
      <c r="E93" s="15">
        <v>1166</v>
      </c>
      <c r="F93" s="54">
        <f aca="true" t="shared" si="5" ref="F93:F100">E93/6</f>
        <v>194.33333333333334</v>
      </c>
      <c r="G93" s="55"/>
      <c r="H93" s="24">
        <v>17</v>
      </c>
    </row>
    <row r="94" spans="3:8" ht="12.75">
      <c r="C94" s="15">
        <v>3</v>
      </c>
      <c r="D94" s="21" t="s">
        <v>31</v>
      </c>
      <c r="E94" s="23">
        <v>1131</v>
      </c>
      <c r="F94" s="54">
        <f t="shared" si="5"/>
        <v>188.5</v>
      </c>
      <c r="G94" s="55"/>
      <c r="H94" s="24">
        <v>15</v>
      </c>
    </row>
    <row r="95" spans="3:8" ht="12.75">
      <c r="C95" s="15">
        <v>4</v>
      </c>
      <c r="D95" s="21" t="s">
        <v>55</v>
      </c>
      <c r="E95" s="15">
        <v>1130</v>
      </c>
      <c r="F95" s="54">
        <f t="shared" si="5"/>
        <v>188.33333333333334</v>
      </c>
      <c r="G95" s="55"/>
      <c r="H95" s="24">
        <v>13</v>
      </c>
    </row>
    <row r="96" spans="3:8" ht="12.75">
      <c r="C96" s="23">
        <f>C95+1</f>
        <v>5</v>
      </c>
      <c r="D96" s="21" t="s">
        <v>43</v>
      </c>
      <c r="E96" s="15">
        <v>1064</v>
      </c>
      <c r="F96" s="54">
        <f t="shared" si="5"/>
        <v>177.33333333333334</v>
      </c>
      <c r="G96" s="55"/>
      <c r="H96" s="24">
        <v>12</v>
      </c>
    </row>
    <row r="97" spans="3:11" ht="12.75">
      <c r="C97" s="23">
        <f>C96+1</f>
        <v>6</v>
      </c>
      <c r="D97" s="21" t="s">
        <v>40</v>
      </c>
      <c r="E97" s="23">
        <v>1025</v>
      </c>
      <c r="F97" s="54">
        <f t="shared" si="5"/>
        <v>170.83333333333334</v>
      </c>
      <c r="G97" s="55"/>
      <c r="H97" s="24">
        <v>11</v>
      </c>
      <c r="K97" s="4"/>
    </row>
    <row r="98" spans="3:11" ht="12.75">
      <c r="C98" s="23">
        <f>C97+1</f>
        <v>7</v>
      </c>
      <c r="D98" s="21" t="s">
        <v>46</v>
      </c>
      <c r="E98" s="29">
        <v>1003</v>
      </c>
      <c r="F98" s="54">
        <f t="shared" si="5"/>
        <v>167.16666666666666</v>
      </c>
      <c r="G98" s="55"/>
      <c r="H98" s="24">
        <v>10</v>
      </c>
      <c r="K98" s="4"/>
    </row>
    <row r="99" spans="3:11" ht="12.75">
      <c r="C99" s="23">
        <f>C98+1</f>
        <v>8</v>
      </c>
      <c r="D99" s="21" t="s">
        <v>49</v>
      </c>
      <c r="E99" s="23">
        <v>994</v>
      </c>
      <c r="F99" s="54">
        <f t="shared" si="5"/>
        <v>165.66666666666666</v>
      </c>
      <c r="G99" s="55"/>
      <c r="H99" s="24">
        <v>9</v>
      </c>
      <c r="K99" s="4"/>
    </row>
    <row r="100" spans="3:11" ht="12.75">
      <c r="C100" s="23">
        <f>C99+1</f>
        <v>9</v>
      </c>
      <c r="D100" s="21" t="s">
        <v>45</v>
      </c>
      <c r="E100" s="23">
        <v>803</v>
      </c>
      <c r="F100" s="54">
        <f t="shared" si="5"/>
        <v>133.83333333333334</v>
      </c>
      <c r="G100" s="55"/>
      <c r="H100" s="24">
        <v>8</v>
      </c>
      <c r="K100" s="4"/>
    </row>
    <row r="101" ht="12.75">
      <c r="K101" s="4"/>
    </row>
    <row r="102" ht="12.75">
      <c r="K102" s="4"/>
    </row>
    <row r="103" ht="12.75">
      <c r="K103" s="4"/>
    </row>
    <row r="104" ht="12.75">
      <c r="K104" s="4"/>
    </row>
    <row r="105" ht="12.75">
      <c r="K105" s="4"/>
    </row>
    <row r="106" ht="12.75">
      <c r="K106" s="4"/>
    </row>
    <row r="107" ht="12.75">
      <c r="K107" s="4"/>
    </row>
    <row r="108" ht="12.75">
      <c r="K108" s="4"/>
    </row>
    <row r="109" ht="12.75">
      <c r="K109" s="4"/>
    </row>
    <row r="110" ht="12.75">
      <c r="K110" s="4"/>
    </row>
    <row r="111" ht="12.75">
      <c r="K111" s="4"/>
    </row>
  </sheetData>
  <mergeCells count="11">
    <mergeCell ref="F93:G93"/>
    <mergeCell ref="F94:G94"/>
    <mergeCell ref="F74:G74"/>
    <mergeCell ref="F95:G95"/>
    <mergeCell ref="F91:G91"/>
    <mergeCell ref="F92:G92"/>
    <mergeCell ref="F100:G100"/>
    <mergeCell ref="F96:G96"/>
    <mergeCell ref="F97:G97"/>
    <mergeCell ref="F98:G98"/>
    <mergeCell ref="F99:G99"/>
  </mergeCells>
  <conditionalFormatting sqref="F91 H82:H89 H91:H100 F93:F100 F74 H7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95">
      <selection activeCell="A94" sqref="A94"/>
    </sheetView>
  </sheetViews>
  <sheetFormatPr defaultColWidth="9.140625" defaultRowHeight="12.75"/>
  <cols>
    <col min="1" max="1" width="9.140625" style="42" customWidth="1"/>
    <col min="2" max="2" width="11.421875" style="43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4" bestFit="1" customWidth="1"/>
    <col min="14" max="16384" width="9.140625" style="4" customWidth="1"/>
  </cols>
  <sheetData>
    <row r="1" spans="1:13" ht="12.75">
      <c r="A1" s="22" t="s">
        <v>20</v>
      </c>
      <c r="B1" s="37" t="s">
        <v>21</v>
      </c>
      <c r="C1" s="22" t="s">
        <v>22</v>
      </c>
      <c r="D1" s="38" t="s">
        <v>12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 t="s">
        <v>23</v>
      </c>
      <c r="L1" s="39" t="s">
        <v>24</v>
      </c>
      <c r="M1" s="40" t="s">
        <v>15</v>
      </c>
    </row>
    <row r="2" spans="1:13" ht="12.75">
      <c r="A2" s="27"/>
      <c r="B2" s="41">
        <v>39449</v>
      </c>
      <c r="C2" s="24">
        <v>1</v>
      </c>
      <c r="D2" s="21" t="s">
        <v>31</v>
      </c>
      <c r="E2" s="15">
        <v>196</v>
      </c>
      <c r="F2" s="15">
        <v>200</v>
      </c>
      <c r="G2" s="15">
        <v>145</v>
      </c>
      <c r="H2" s="15">
        <v>182</v>
      </c>
      <c r="I2" s="15">
        <v>188</v>
      </c>
      <c r="J2" s="15">
        <v>191</v>
      </c>
      <c r="K2" s="15"/>
      <c r="L2" s="15">
        <f>SUM(E2:K2)</f>
        <v>1102</v>
      </c>
      <c r="M2" s="25">
        <f aca="true" t="shared" si="0" ref="M2:M93">L2/6</f>
        <v>183.66666666666666</v>
      </c>
    </row>
    <row r="3" spans="1:13" ht="12.75">
      <c r="A3" s="27"/>
      <c r="B3" s="41">
        <v>39449</v>
      </c>
      <c r="C3" s="24">
        <v>1</v>
      </c>
      <c r="D3" s="21" t="s">
        <v>28</v>
      </c>
      <c r="E3" s="15">
        <v>205</v>
      </c>
      <c r="F3" s="15">
        <v>255</v>
      </c>
      <c r="G3" s="15">
        <v>204</v>
      </c>
      <c r="H3" s="15">
        <v>209</v>
      </c>
      <c r="I3" s="15">
        <v>192</v>
      </c>
      <c r="J3" s="15">
        <v>192</v>
      </c>
      <c r="K3" s="15"/>
      <c r="L3" s="15">
        <f>SUM(E3:J3)</f>
        <v>1257</v>
      </c>
      <c r="M3" s="25">
        <f t="shared" si="0"/>
        <v>209.5</v>
      </c>
    </row>
    <row r="4" spans="1:13" ht="12.75">
      <c r="A4" s="27"/>
      <c r="B4" s="41">
        <v>39449</v>
      </c>
      <c r="C4" s="24">
        <v>1</v>
      </c>
      <c r="D4" s="21" t="s">
        <v>41</v>
      </c>
      <c r="E4" s="15">
        <v>225</v>
      </c>
      <c r="F4" s="15">
        <v>287</v>
      </c>
      <c r="G4" s="15">
        <v>239</v>
      </c>
      <c r="H4" s="15">
        <v>243</v>
      </c>
      <c r="I4" s="15">
        <v>209</v>
      </c>
      <c r="J4" s="15">
        <v>222</v>
      </c>
      <c r="K4" s="15"/>
      <c r="L4" s="15">
        <f>SUM(E4:J4)</f>
        <v>1425</v>
      </c>
      <c r="M4" s="25">
        <f t="shared" si="0"/>
        <v>237.5</v>
      </c>
    </row>
    <row r="5" spans="1:13" ht="12.75">
      <c r="A5" s="27"/>
      <c r="B5" s="41">
        <v>39449</v>
      </c>
      <c r="C5" s="24">
        <v>1</v>
      </c>
      <c r="D5" s="21" t="s">
        <v>40</v>
      </c>
      <c r="E5" s="15">
        <v>134</v>
      </c>
      <c r="F5" s="15">
        <v>167</v>
      </c>
      <c r="G5" s="15">
        <v>160</v>
      </c>
      <c r="H5" s="15">
        <v>197</v>
      </c>
      <c r="I5" s="15">
        <v>182</v>
      </c>
      <c r="J5" s="15">
        <v>190</v>
      </c>
      <c r="K5" s="15"/>
      <c r="L5" s="15">
        <f>SUM(E5:J5)</f>
        <v>1030</v>
      </c>
      <c r="M5" s="25">
        <f t="shared" si="0"/>
        <v>171.66666666666666</v>
      </c>
    </row>
    <row r="6" spans="1:13" ht="12.75">
      <c r="A6" s="27"/>
      <c r="B6" s="41">
        <v>39452</v>
      </c>
      <c r="C6" s="24">
        <v>2</v>
      </c>
      <c r="D6" s="21" t="s">
        <v>40</v>
      </c>
      <c r="E6" s="15">
        <v>118</v>
      </c>
      <c r="F6" s="15">
        <v>207</v>
      </c>
      <c r="G6" s="15">
        <v>160</v>
      </c>
      <c r="H6" s="15">
        <v>220</v>
      </c>
      <c r="I6" s="15">
        <v>148</v>
      </c>
      <c r="J6" s="15">
        <v>213</v>
      </c>
      <c r="K6" s="15"/>
      <c r="L6" s="15">
        <f aca="true" t="shared" si="1" ref="L6:L27">SUM(E6:J6)</f>
        <v>1066</v>
      </c>
      <c r="M6" s="25">
        <f t="shared" si="0"/>
        <v>177.66666666666666</v>
      </c>
    </row>
    <row r="7" spans="1:13" ht="12.75">
      <c r="A7" s="27"/>
      <c r="B7" s="41">
        <v>39452</v>
      </c>
      <c r="C7" s="24">
        <v>2</v>
      </c>
      <c r="D7" s="21" t="s">
        <v>41</v>
      </c>
      <c r="E7" s="15">
        <v>182</v>
      </c>
      <c r="F7" s="15">
        <v>217</v>
      </c>
      <c r="G7" s="15">
        <v>150</v>
      </c>
      <c r="H7" s="15">
        <v>182</v>
      </c>
      <c r="I7" s="15">
        <v>161</v>
      </c>
      <c r="J7" s="15">
        <v>172</v>
      </c>
      <c r="K7" s="15"/>
      <c r="L7" s="15">
        <f t="shared" si="1"/>
        <v>1064</v>
      </c>
      <c r="M7" s="25">
        <f t="shared" si="0"/>
        <v>177.33333333333334</v>
      </c>
    </row>
    <row r="8" spans="1:13" ht="12.75">
      <c r="A8" s="27"/>
      <c r="B8" s="41">
        <v>39452</v>
      </c>
      <c r="C8" s="24">
        <v>1</v>
      </c>
      <c r="D8" s="21" t="s">
        <v>48</v>
      </c>
      <c r="E8" s="15">
        <v>220</v>
      </c>
      <c r="F8" s="15">
        <v>222</v>
      </c>
      <c r="G8" s="15">
        <v>156</v>
      </c>
      <c r="H8" s="15">
        <v>206</v>
      </c>
      <c r="I8" s="15">
        <v>212</v>
      </c>
      <c r="J8" s="15">
        <v>183</v>
      </c>
      <c r="K8" s="15"/>
      <c r="L8" s="15">
        <f t="shared" si="1"/>
        <v>1199</v>
      </c>
      <c r="M8" s="25">
        <f t="shared" si="0"/>
        <v>199.83333333333334</v>
      </c>
    </row>
    <row r="9" spans="1:13" ht="12.75">
      <c r="A9" s="27"/>
      <c r="B9" s="41">
        <v>39452</v>
      </c>
      <c r="C9" s="24">
        <v>2</v>
      </c>
      <c r="D9" s="21" t="s">
        <v>28</v>
      </c>
      <c r="E9" s="15">
        <v>178</v>
      </c>
      <c r="F9" s="15">
        <v>200</v>
      </c>
      <c r="G9" s="15">
        <v>187</v>
      </c>
      <c r="H9" s="15">
        <v>193</v>
      </c>
      <c r="I9" s="15">
        <v>146</v>
      </c>
      <c r="J9" s="15">
        <v>162</v>
      </c>
      <c r="K9" s="15"/>
      <c r="L9" s="15">
        <f t="shared" si="1"/>
        <v>1066</v>
      </c>
      <c r="M9" s="25">
        <f t="shared" si="0"/>
        <v>177.66666666666666</v>
      </c>
    </row>
    <row r="10" spans="1:13" ht="12.75">
      <c r="A10" s="27"/>
      <c r="B10" s="41">
        <v>39452</v>
      </c>
      <c r="C10" s="24">
        <v>1</v>
      </c>
      <c r="D10" s="21" t="s">
        <v>55</v>
      </c>
      <c r="E10" s="15">
        <v>158</v>
      </c>
      <c r="F10" s="15">
        <v>145</v>
      </c>
      <c r="G10" s="15">
        <v>165</v>
      </c>
      <c r="H10" s="15">
        <v>147</v>
      </c>
      <c r="I10" s="15">
        <v>146</v>
      </c>
      <c r="J10" s="15">
        <v>183</v>
      </c>
      <c r="K10" s="15"/>
      <c r="L10" s="15">
        <f t="shared" si="1"/>
        <v>944</v>
      </c>
      <c r="M10" s="25">
        <f t="shared" si="0"/>
        <v>157.33333333333334</v>
      </c>
    </row>
    <row r="11" spans="1:13" ht="12.75">
      <c r="A11" s="27"/>
      <c r="B11" s="41">
        <v>39452</v>
      </c>
      <c r="C11" s="24">
        <v>1</v>
      </c>
      <c r="D11" s="21" t="s">
        <v>56</v>
      </c>
      <c r="E11" s="15">
        <v>215</v>
      </c>
      <c r="F11" s="15">
        <v>202</v>
      </c>
      <c r="G11" s="15">
        <v>173</v>
      </c>
      <c r="H11" s="15">
        <v>200</v>
      </c>
      <c r="I11" s="15">
        <v>210</v>
      </c>
      <c r="J11" s="15">
        <v>176</v>
      </c>
      <c r="K11" s="15"/>
      <c r="L11" s="15">
        <f t="shared" si="1"/>
        <v>1176</v>
      </c>
      <c r="M11" s="25">
        <f t="shared" si="0"/>
        <v>196</v>
      </c>
    </row>
    <row r="12" spans="1:13" ht="12.75">
      <c r="A12" s="27"/>
      <c r="B12" s="41">
        <v>39452</v>
      </c>
      <c r="C12" s="24">
        <v>1</v>
      </c>
      <c r="D12" s="21" t="s">
        <v>50</v>
      </c>
      <c r="E12" s="15">
        <v>155</v>
      </c>
      <c r="F12" s="15">
        <v>152</v>
      </c>
      <c r="G12" s="15">
        <v>244</v>
      </c>
      <c r="H12" s="15">
        <v>164</v>
      </c>
      <c r="I12" s="15">
        <v>181</v>
      </c>
      <c r="J12" s="15">
        <v>168</v>
      </c>
      <c r="K12" s="15"/>
      <c r="L12" s="15">
        <f t="shared" si="1"/>
        <v>1064</v>
      </c>
      <c r="M12" s="25">
        <f t="shared" si="0"/>
        <v>177.33333333333334</v>
      </c>
    </row>
    <row r="13" spans="1:13" ht="12.75">
      <c r="A13" s="27"/>
      <c r="B13" s="41">
        <v>39452</v>
      </c>
      <c r="C13" s="24">
        <v>1</v>
      </c>
      <c r="D13" s="21" t="s">
        <v>49</v>
      </c>
      <c r="E13" s="15">
        <v>155</v>
      </c>
      <c r="F13" s="15">
        <v>179</v>
      </c>
      <c r="G13" s="15">
        <v>216</v>
      </c>
      <c r="H13" s="15">
        <v>153</v>
      </c>
      <c r="I13" s="15">
        <v>162</v>
      </c>
      <c r="J13" s="15">
        <v>185</v>
      </c>
      <c r="K13" s="15"/>
      <c r="L13" s="15">
        <f t="shared" si="1"/>
        <v>1050</v>
      </c>
      <c r="M13" s="25">
        <f t="shared" si="0"/>
        <v>175</v>
      </c>
    </row>
    <row r="14" spans="1:13" ht="12.75">
      <c r="A14" s="27"/>
      <c r="B14" s="41">
        <v>39453</v>
      </c>
      <c r="C14" s="24">
        <v>1</v>
      </c>
      <c r="D14" s="21" t="s">
        <v>43</v>
      </c>
      <c r="E14" s="15">
        <v>194</v>
      </c>
      <c r="F14" s="15">
        <v>186</v>
      </c>
      <c r="G14" s="15">
        <v>146</v>
      </c>
      <c r="H14" s="15">
        <v>184</v>
      </c>
      <c r="I14" s="15">
        <v>130</v>
      </c>
      <c r="J14" s="15">
        <v>140</v>
      </c>
      <c r="K14" s="15"/>
      <c r="L14" s="15">
        <f t="shared" si="1"/>
        <v>980</v>
      </c>
      <c r="M14" s="25">
        <f t="shared" si="0"/>
        <v>163.33333333333334</v>
      </c>
    </row>
    <row r="15" spans="1:13" ht="12.75">
      <c r="A15" s="27"/>
      <c r="B15" s="41">
        <v>39453</v>
      </c>
      <c r="C15" s="24">
        <v>1</v>
      </c>
      <c r="D15" s="21" t="s">
        <v>27</v>
      </c>
      <c r="E15" s="15">
        <v>225</v>
      </c>
      <c r="F15" s="15">
        <v>184</v>
      </c>
      <c r="G15" s="15">
        <v>245</v>
      </c>
      <c r="H15" s="15">
        <v>269</v>
      </c>
      <c r="I15" s="15">
        <v>200</v>
      </c>
      <c r="J15" s="15">
        <v>190</v>
      </c>
      <c r="K15" s="15"/>
      <c r="L15" s="15">
        <f t="shared" si="1"/>
        <v>1313</v>
      </c>
      <c r="M15" s="25">
        <f t="shared" si="0"/>
        <v>218.83333333333334</v>
      </c>
    </row>
    <row r="16" spans="1:13" ht="12.75">
      <c r="A16" s="27"/>
      <c r="B16" s="41">
        <v>39453</v>
      </c>
      <c r="C16" s="24">
        <v>2</v>
      </c>
      <c r="D16" s="21" t="s">
        <v>56</v>
      </c>
      <c r="E16" s="15">
        <v>112</v>
      </c>
      <c r="F16" s="15">
        <v>219</v>
      </c>
      <c r="G16" s="15">
        <v>138</v>
      </c>
      <c r="H16" s="15">
        <v>201</v>
      </c>
      <c r="I16" s="15">
        <v>201</v>
      </c>
      <c r="J16" s="15">
        <v>157</v>
      </c>
      <c r="K16" s="15"/>
      <c r="L16" s="15">
        <f t="shared" si="1"/>
        <v>1028</v>
      </c>
      <c r="M16" s="25">
        <f t="shared" si="0"/>
        <v>171.33333333333334</v>
      </c>
    </row>
    <row r="17" spans="1:13" ht="12.75">
      <c r="A17" s="27"/>
      <c r="B17" s="41">
        <v>39453</v>
      </c>
      <c r="C17" s="24">
        <v>1</v>
      </c>
      <c r="D17" s="21" t="s">
        <v>42</v>
      </c>
      <c r="E17" s="15">
        <v>206</v>
      </c>
      <c r="F17" s="15">
        <v>152</v>
      </c>
      <c r="G17" s="15">
        <v>200</v>
      </c>
      <c r="H17" s="15">
        <v>235</v>
      </c>
      <c r="I17" s="15">
        <v>206</v>
      </c>
      <c r="J17" s="15">
        <v>190</v>
      </c>
      <c r="K17" s="15"/>
      <c r="L17" s="15">
        <f t="shared" si="1"/>
        <v>1189</v>
      </c>
      <c r="M17" s="25">
        <f t="shared" si="0"/>
        <v>198.16666666666666</v>
      </c>
    </row>
    <row r="18" spans="1:13" ht="12.75">
      <c r="A18" s="27"/>
      <c r="B18" s="41">
        <v>39453</v>
      </c>
      <c r="C18" s="24">
        <v>2</v>
      </c>
      <c r="D18" s="21" t="s">
        <v>55</v>
      </c>
      <c r="E18" s="15">
        <v>197</v>
      </c>
      <c r="F18" s="15">
        <v>136</v>
      </c>
      <c r="G18" s="15">
        <v>191</v>
      </c>
      <c r="H18" s="15">
        <v>184</v>
      </c>
      <c r="I18" s="15">
        <v>190</v>
      </c>
      <c r="J18" s="15">
        <v>181</v>
      </c>
      <c r="K18" s="15"/>
      <c r="L18" s="15">
        <f t="shared" si="1"/>
        <v>1079</v>
      </c>
      <c r="M18" s="25">
        <f t="shared" si="0"/>
        <v>179.83333333333334</v>
      </c>
    </row>
    <row r="19" spans="1:13" ht="12.75">
      <c r="A19" s="27"/>
      <c r="B19" s="41">
        <v>39453</v>
      </c>
      <c r="C19" s="24">
        <v>2</v>
      </c>
      <c r="D19" s="21" t="s">
        <v>48</v>
      </c>
      <c r="E19" s="15">
        <v>192</v>
      </c>
      <c r="F19" s="15">
        <v>203</v>
      </c>
      <c r="G19" s="15">
        <v>232</v>
      </c>
      <c r="H19" s="15">
        <v>177</v>
      </c>
      <c r="I19" s="15">
        <v>219</v>
      </c>
      <c r="J19" s="15">
        <v>203</v>
      </c>
      <c r="K19" s="15"/>
      <c r="L19" s="15">
        <f t="shared" si="1"/>
        <v>1226</v>
      </c>
      <c r="M19" s="25">
        <f t="shared" si="0"/>
        <v>204.33333333333334</v>
      </c>
    </row>
    <row r="20" spans="1:13" ht="12.75">
      <c r="A20" s="27"/>
      <c r="B20" s="41">
        <v>39457</v>
      </c>
      <c r="C20" s="24">
        <v>1</v>
      </c>
      <c r="D20" s="21" t="s">
        <v>45</v>
      </c>
      <c r="E20" s="15">
        <v>119</v>
      </c>
      <c r="F20" s="15">
        <v>94</v>
      </c>
      <c r="G20" s="15">
        <v>142</v>
      </c>
      <c r="H20" s="15">
        <v>107</v>
      </c>
      <c r="I20" s="15">
        <v>146</v>
      </c>
      <c r="J20" s="15">
        <v>166</v>
      </c>
      <c r="K20" s="15"/>
      <c r="L20" s="15">
        <f t="shared" si="1"/>
        <v>774</v>
      </c>
      <c r="M20" s="25">
        <f t="shared" si="0"/>
        <v>129</v>
      </c>
    </row>
    <row r="21" spans="1:13" ht="12.75">
      <c r="A21" s="27"/>
      <c r="B21" s="41">
        <v>39457</v>
      </c>
      <c r="C21" s="24">
        <v>1</v>
      </c>
      <c r="D21" s="21" t="s">
        <v>38</v>
      </c>
      <c r="E21" s="15">
        <v>183</v>
      </c>
      <c r="F21" s="15">
        <v>193</v>
      </c>
      <c r="G21" s="15">
        <v>195</v>
      </c>
      <c r="H21" s="15">
        <v>174</v>
      </c>
      <c r="I21" s="15">
        <v>191</v>
      </c>
      <c r="J21" s="15">
        <v>201</v>
      </c>
      <c r="K21" s="15"/>
      <c r="L21" s="15">
        <f t="shared" si="1"/>
        <v>1137</v>
      </c>
      <c r="M21" s="25">
        <f t="shared" si="0"/>
        <v>189.5</v>
      </c>
    </row>
    <row r="22" spans="1:13" ht="12.75">
      <c r="A22" s="27"/>
      <c r="B22" s="41">
        <v>39458</v>
      </c>
      <c r="C22" s="24">
        <v>1</v>
      </c>
      <c r="D22" s="21" t="s">
        <v>58</v>
      </c>
      <c r="E22" s="15">
        <v>179</v>
      </c>
      <c r="F22" s="15">
        <v>158</v>
      </c>
      <c r="G22" s="15">
        <v>184</v>
      </c>
      <c r="H22" s="15">
        <v>206</v>
      </c>
      <c r="I22" s="15">
        <v>192</v>
      </c>
      <c r="J22" s="15">
        <v>207</v>
      </c>
      <c r="K22" s="15"/>
      <c r="L22" s="15">
        <f t="shared" si="1"/>
        <v>1126</v>
      </c>
      <c r="M22" s="25">
        <f t="shared" si="0"/>
        <v>187.66666666666666</v>
      </c>
    </row>
    <row r="23" spans="1:13" ht="12.75">
      <c r="A23" s="27"/>
      <c r="B23" s="41">
        <v>39458</v>
      </c>
      <c r="C23" s="24">
        <v>2</v>
      </c>
      <c r="D23" s="21" t="s">
        <v>42</v>
      </c>
      <c r="E23" s="15">
        <v>216</v>
      </c>
      <c r="F23" s="15">
        <v>201</v>
      </c>
      <c r="G23" s="15">
        <v>235</v>
      </c>
      <c r="H23" s="15">
        <v>190</v>
      </c>
      <c r="I23" s="15">
        <v>172</v>
      </c>
      <c r="J23" s="15">
        <v>163</v>
      </c>
      <c r="K23" s="15"/>
      <c r="L23" s="15">
        <f t="shared" si="1"/>
        <v>1177</v>
      </c>
      <c r="M23" s="25">
        <f t="shared" si="0"/>
        <v>196.16666666666666</v>
      </c>
    </row>
    <row r="24" spans="1:13" ht="12.75">
      <c r="A24" s="27"/>
      <c r="B24" s="41">
        <v>39459</v>
      </c>
      <c r="C24" s="24">
        <v>3</v>
      </c>
      <c r="D24" s="21" t="s">
        <v>40</v>
      </c>
      <c r="E24" s="15">
        <v>124</v>
      </c>
      <c r="F24" s="15">
        <v>137</v>
      </c>
      <c r="G24" s="15">
        <v>188</v>
      </c>
      <c r="H24" s="15">
        <v>148</v>
      </c>
      <c r="I24" s="15">
        <v>143</v>
      </c>
      <c r="J24" s="15">
        <v>129</v>
      </c>
      <c r="K24" s="15"/>
      <c r="L24" s="15">
        <f t="shared" si="1"/>
        <v>869</v>
      </c>
      <c r="M24" s="25">
        <f t="shared" si="0"/>
        <v>144.83333333333334</v>
      </c>
    </row>
    <row r="25" spans="1:13" ht="12.75">
      <c r="A25" s="27"/>
      <c r="B25" s="41">
        <v>39459</v>
      </c>
      <c r="C25" s="24">
        <v>3</v>
      </c>
      <c r="D25" s="21" t="s">
        <v>41</v>
      </c>
      <c r="E25" s="15">
        <v>151</v>
      </c>
      <c r="F25" s="15">
        <v>195</v>
      </c>
      <c r="G25" s="15">
        <v>183</v>
      </c>
      <c r="H25" s="15">
        <v>151</v>
      </c>
      <c r="I25" s="15">
        <v>205</v>
      </c>
      <c r="J25" s="15">
        <v>259</v>
      </c>
      <c r="K25" s="15"/>
      <c r="L25" s="15">
        <f t="shared" si="1"/>
        <v>1144</v>
      </c>
      <c r="M25" s="25">
        <f t="shared" si="0"/>
        <v>190.66666666666666</v>
      </c>
    </row>
    <row r="26" spans="1:13" ht="12.75">
      <c r="A26" s="27"/>
      <c r="B26" s="41">
        <v>39459</v>
      </c>
      <c r="C26" s="24">
        <v>3</v>
      </c>
      <c r="D26" s="21" t="s">
        <v>28</v>
      </c>
      <c r="E26" s="15">
        <v>183</v>
      </c>
      <c r="F26" s="15">
        <v>170</v>
      </c>
      <c r="G26" s="15">
        <v>221</v>
      </c>
      <c r="H26" s="15">
        <v>169</v>
      </c>
      <c r="I26" s="15">
        <v>181</v>
      </c>
      <c r="J26" s="15">
        <v>135</v>
      </c>
      <c r="K26" s="15"/>
      <c r="L26" s="15">
        <f t="shared" si="1"/>
        <v>1059</v>
      </c>
      <c r="M26" s="25">
        <f t="shared" si="0"/>
        <v>176.5</v>
      </c>
    </row>
    <row r="27" spans="1:13" ht="12.75">
      <c r="A27" s="27"/>
      <c r="B27" s="41">
        <v>39459</v>
      </c>
      <c r="C27" s="24">
        <v>3</v>
      </c>
      <c r="D27" s="21" t="s">
        <v>48</v>
      </c>
      <c r="E27" s="15">
        <v>183</v>
      </c>
      <c r="F27" s="15">
        <v>207</v>
      </c>
      <c r="G27" s="15">
        <v>189</v>
      </c>
      <c r="H27" s="15">
        <v>211</v>
      </c>
      <c r="I27" s="15">
        <v>221</v>
      </c>
      <c r="J27" s="15">
        <v>159</v>
      </c>
      <c r="K27" s="15"/>
      <c r="L27" s="15">
        <f t="shared" si="1"/>
        <v>1170</v>
      </c>
      <c r="M27" s="25">
        <f t="shared" si="0"/>
        <v>195</v>
      </c>
    </row>
    <row r="28" spans="1:13" ht="12.75">
      <c r="A28" s="27"/>
      <c r="B28" s="41">
        <v>39459</v>
      </c>
      <c r="C28" s="24">
        <v>1</v>
      </c>
      <c r="D28" s="21" t="s">
        <v>33</v>
      </c>
      <c r="E28" s="15">
        <v>197</v>
      </c>
      <c r="F28" s="15">
        <v>192</v>
      </c>
      <c r="G28" s="15">
        <v>200</v>
      </c>
      <c r="H28" s="15">
        <v>167</v>
      </c>
      <c r="I28" s="15">
        <v>228</v>
      </c>
      <c r="J28" s="15">
        <v>179</v>
      </c>
      <c r="K28" s="15">
        <v>60</v>
      </c>
      <c r="L28" s="15">
        <f aca="true" t="shared" si="2" ref="L28:L33">SUM(E28:K28)</f>
        <v>1223</v>
      </c>
      <c r="M28" s="25">
        <f t="shared" si="0"/>
        <v>203.83333333333334</v>
      </c>
    </row>
    <row r="29" spans="1:13" ht="12.75">
      <c r="A29" s="27"/>
      <c r="B29" s="41">
        <v>39459</v>
      </c>
      <c r="C29" s="24">
        <v>2</v>
      </c>
      <c r="D29" s="21" t="s">
        <v>50</v>
      </c>
      <c r="E29" s="15">
        <v>192</v>
      </c>
      <c r="F29" s="15">
        <v>199</v>
      </c>
      <c r="G29" s="15">
        <v>173</v>
      </c>
      <c r="H29" s="15">
        <v>186</v>
      </c>
      <c r="I29" s="15">
        <v>200</v>
      </c>
      <c r="J29" s="15">
        <v>211</v>
      </c>
      <c r="K29" s="15"/>
      <c r="L29" s="15">
        <f t="shared" si="2"/>
        <v>1161</v>
      </c>
      <c r="M29" s="25">
        <f t="shared" si="0"/>
        <v>193.5</v>
      </c>
    </row>
    <row r="30" spans="1:13" ht="12.75">
      <c r="A30" s="27"/>
      <c r="B30" s="41">
        <v>39459</v>
      </c>
      <c r="C30" s="24">
        <v>2</v>
      </c>
      <c r="D30" s="21" t="s">
        <v>49</v>
      </c>
      <c r="E30" s="15">
        <v>197</v>
      </c>
      <c r="F30" s="15">
        <v>173</v>
      </c>
      <c r="G30" s="15">
        <v>179</v>
      </c>
      <c r="H30" s="15">
        <v>176</v>
      </c>
      <c r="I30" s="15">
        <v>192</v>
      </c>
      <c r="J30" s="15">
        <v>179</v>
      </c>
      <c r="K30" s="15"/>
      <c r="L30" s="15">
        <f t="shared" si="2"/>
        <v>1096</v>
      </c>
      <c r="M30" s="25">
        <f t="shared" si="0"/>
        <v>182.66666666666666</v>
      </c>
    </row>
    <row r="31" spans="1:13" ht="12.75">
      <c r="A31" s="27"/>
      <c r="B31" s="41">
        <v>39460</v>
      </c>
      <c r="C31" s="24">
        <v>2</v>
      </c>
      <c r="D31" s="21" t="s">
        <v>27</v>
      </c>
      <c r="E31" s="15">
        <v>198</v>
      </c>
      <c r="F31" s="15">
        <v>179</v>
      </c>
      <c r="G31" s="15">
        <v>198</v>
      </c>
      <c r="H31" s="15">
        <v>192</v>
      </c>
      <c r="I31" s="15">
        <v>172</v>
      </c>
      <c r="J31" s="15">
        <v>208</v>
      </c>
      <c r="K31" s="15"/>
      <c r="L31" s="15">
        <f t="shared" si="2"/>
        <v>1147</v>
      </c>
      <c r="M31" s="25">
        <f t="shared" si="0"/>
        <v>191.16666666666666</v>
      </c>
    </row>
    <row r="32" spans="1:13" ht="12.75">
      <c r="A32" s="27"/>
      <c r="B32" s="41">
        <v>39460</v>
      </c>
      <c r="C32" s="24">
        <v>2</v>
      </c>
      <c r="D32" s="21" t="s">
        <v>33</v>
      </c>
      <c r="E32" s="15">
        <v>178</v>
      </c>
      <c r="F32" s="15">
        <v>156</v>
      </c>
      <c r="G32" s="15">
        <v>178</v>
      </c>
      <c r="H32" s="15">
        <v>182</v>
      </c>
      <c r="I32" s="15">
        <v>161</v>
      </c>
      <c r="J32" s="15">
        <v>175</v>
      </c>
      <c r="K32" s="15">
        <v>60</v>
      </c>
      <c r="L32" s="15">
        <f t="shared" si="2"/>
        <v>1090</v>
      </c>
      <c r="M32" s="25">
        <f t="shared" si="0"/>
        <v>181.66666666666666</v>
      </c>
    </row>
    <row r="33" spans="1:13" ht="12.75">
      <c r="A33" s="27"/>
      <c r="B33" s="41">
        <v>39460</v>
      </c>
      <c r="C33" s="24">
        <v>4</v>
      </c>
      <c r="D33" s="21" t="s">
        <v>41</v>
      </c>
      <c r="E33" s="15">
        <v>147</v>
      </c>
      <c r="F33" s="15">
        <v>182</v>
      </c>
      <c r="G33" s="15">
        <v>233</v>
      </c>
      <c r="H33" s="15">
        <v>179</v>
      </c>
      <c r="I33" s="15">
        <v>196</v>
      </c>
      <c r="J33" s="15">
        <v>205</v>
      </c>
      <c r="K33" s="15"/>
      <c r="L33" s="15">
        <f t="shared" si="2"/>
        <v>1142</v>
      </c>
      <c r="M33" s="25">
        <f t="shared" si="0"/>
        <v>190.33333333333334</v>
      </c>
    </row>
    <row r="34" spans="1:13" ht="12.75">
      <c r="A34" s="27"/>
      <c r="B34" s="41">
        <v>39460</v>
      </c>
      <c r="C34" s="24">
        <v>4</v>
      </c>
      <c r="D34" s="21" t="s">
        <v>40</v>
      </c>
      <c r="E34" s="15">
        <v>147</v>
      </c>
      <c r="F34" s="15">
        <v>124</v>
      </c>
      <c r="G34" s="15">
        <v>153</v>
      </c>
      <c r="H34" s="15">
        <v>142</v>
      </c>
      <c r="I34" s="15">
        <v>155</v>
      </c>
      <c r="J34" s="15">
        <v>138</v>
      </c>
      <c r="K34" s="15"/>
      <c r="L34" s="15">
        <f aca="true" t="shared" si="3" ref="L34:L73">SUM(E34:J34)</f>
        <v>859</v>
      </c>
      <c r="M34" s="25">
        <f t="shared" si="0"/>
        <v>143.16666666666666</v>
      </c>
    </row>
    <row r="35" spans="1:13" ht="12.75">
      <c r="A35" s="27"/>
      <c r="B35" s="41">
        <v>39460</v>
      </c>
      <c r="C35" s="24">
        <v>1</v>
      </c>
      <c r="D35" s="21" t="s">
        <v>37</v>
      </c>
      <c r="E35" s="15">
        <v>188</v>
      </c>
      <c r="F35" s="15">
        <v>172</v>
      </c>
      <c r="G35" s="15">
        <v>193</v>
      </c>
      <c r="H35" s="15">
        <v>178</v>
      </c>
      <c r="I35" s="15">
        <v>199</v>
      </c>
      <c r="J35" s="15">
        <v>165</v>
      </c>
      <c r="K35" s="15"/>
      <c r="L35" s="15">
        <f t="shared" si="3"/>
        <v>1095</v>
      </c>
      <c r="M35" s="25">
        <f t="shared" si="0"/>
        <v>182.5</v>
      </c>
    </row>
    <row r="36" spans="1:13" ht="12.75">
      <c r="A36" s="27"/>
      <c r="B36" s="41">
        <v>39460</v>
      </c>
      <c r="C36" s="24">
        <v>1</v>
      </c>
      <c r="D36" s="21" t="s">
        <v>36</v>
      </c>
      <c r="E36" s="15">
        <v>169</v>
      </c>
      <c r="F36" s="15">
        <v>165</v>
      </c>
      <c r="G36" s="15">
        <v>138</v>
      </c>
      <c r="H36" s="15">
        <v>208</v>
      </c>
      <c r="I36" s="15">
        <v>151</v>
      </c>
      <c r="J36" s="15">
        <v>196</v>
      </c>
      <c r="K36" s="15"/>
      <c r="L36" s="15">
        <f t="shared" si="3"/>
        <v>1027</v>
      </c>
      <c r="M36" s="25">
        <f t="shared" si="0"/>
        <v>171.16666666666666</v>
      </c>
    </row>
    <row r="37" spans="1:13" ht="12.75">
      <c r="A37" s="27"/>
      <c r="B37" s="41">
        <v>39460</v>
      </c>
      <c r="C37" s="24">
        <v>4</v>
      </c>
      <c r="D37" s="21" t="s">
        <v>48</v>
      </c>
      <c r="E37" s="15">
        <v>278</v>
      </c>
      <c r="F37" s="15">
        <v>182</v>
      </c>
      <c r="G37" s="15">
        <v>256</v>
      </c>
      <c r="H37" s="15">
        <v>168</v>
      </c>
      <c r="I37" s="15">
        <v>210</v>
      </c>
      <c r="J37" s="15">
        <v>205</v>
      </c>
      <c r="K37" s="15"/>
      <c r="L37" s="15">
        <f t="shared" si="3"/>
        <v>1299</v>
      </c>
      <c r="M37" s="25">
        <f t="shared" si="0"/>
        <v>216.5</v>
      </c>
    </row>
    <row r="38" spans="1:13" ht="12.75">
      <c r="A38" s="27"/>
      <c r="B38" s="41">
        <v>39460</v>
      </c>
      <c r="C38" s="24">
        <v>3</v>
      </c>
      <c r="D38" s="21" t="s">
        <v>55</v>
      </c>
      <c r="E38" s="15">
        <v>127</v>
      </c>
      <c r="F38" s="15">
        <v>121</v>
      </c>
      <c r="G38" s="15">
        <v>211</v>
      </c>
      <c r="H38" s="15">
        <v>141</v>
      </c>
      <c r="I38" s="15">
        <v>145</v>
      </c>
      <c r="J38" s="15">
        <v>149</v>
      </c>
      <c r="K38" s="15"/>
      <c r="L38" s="15">
        <f t="shared" si="3"/>
        <v>894</v>
      </c>
      <c r="M38" s="25">
        <f t="shared" si="0"/>
        <v>149</v>
      </c>
    </row>
    <row r="39" spans="1:13" ht="12.75">
      <c r="A39" s="27"/>
      <c r="B39" s="41">
        <v>39460</v>
      </c>
      <c r="C39" s="24">
        <v>3</v>
      </c>
      <c r="D39" s="21" t="s">
        <v>50</v>
      </c>
      <c r="E39" s="15">
        <v>194</v>
      </c>
      <c r="F39" s="15">
        <v>210</v>
      </c>
      <c r="G39" s="15">
        <v>187</v>
      </c>
      <c r="H39" s="15">
        <v>190</v>
      </c>
      <c r="I39" s="15">
        <v>198</v>
      </c>
      <c r="J39" s="15">
        <v>190</v>
      </c>
      <c r="K39" s="15"/>
      <c r="L39" s="15">
        <f t="shared" si="3"/>
        <v>1169</v>
      </c>
      <c r="M39" s="25">
        <f t="shared" si="0"/>
        <v>194.83333333333334</v>
      </c>
    </row>
    <row r="40" spans="1:13" ht="12.75">
      <c r="A40" s="27"/>
      <c r="B40" s="41">
        <v>39460</v>
      </c>
      <c r="C40" s="24">
        <v>3</v>
      </c>
      <c r="D40" s="21" t="s">
        <v>49</v>
      </c>
      <c r="E40" s="15">
        <v>222</v>
      </c>
      <c r="F40" s="15">
        <v>211</v>
      </c>
      <c r="G40" s="15">
        <v>115</v>
      </c>
      <c r="H40" s="15">
        <v>133</v>
      </c>
      <c r="I40" s="15">
        <v>198</v>
      </c>
      <c r="J40" s="15">
        <v>178</v>
      </c>
      <c r="K40" s="15"/>
      <c r="L40" s="15">
        <f t="shared" si="3"/>
        <v>1057</v>
      </c>
      <c r="M40" s="25">
        <f t="shared" si="0"/>
        <v>176.16666666666666</v>
      </c>
    </row>
    <row r="41" spans="1:13" ht="12.75">
      <c r="A41" s="27"/>
      <c r="B41" s="41">
        <v>39462</v>
      </c>
      <c r="C41" s="24">
        <v>1</v>
      </c>
      <c r="D41" s="21" t="s">
        <v>30</v>
      </c>
      <c r="E41" s="15">
        <v>158</v>
      </c>
      <c r="F41" s="15">
        <v>203</v>
      </c>
      <c r="G41" s="15">
        <v>214</v>
      </c>
      <c r="H41" s="15">
        <v>175</v>
      </c>
      <c r="I41" s="15">
        <v>188</v>
      </c>
      <c r="J41" s="15">
        <v>171</v>
      </c>
      <c r="K41" s="15"/>
      <c r="L41" s="15">
        <f t="shared" si="3"/>
        <v>1109</v>
      </c>
      <c r="M41" s="25">
        <f t="shared" si="0"/>
        <v>184.83333333333334</v>
      </c>
    </row>
    <row r="42" spans="1:13" ht="12.75">
      <c r="A42" s="27"/>
      <c r="B42" s="41">
        <v>39462</v>
      </c>
      <c r="C42" s="24">
        <v>2</v>
      </c>
      <c r="D42" s="21" t="s">
        <v>43</v>
      </c>
      <c r="E42" s="15">
        <v>185</v>
      </c>
      <c r="F42" s="15">
        <v>255</v>
      </c>
      <c r="G42" s="15">
        <v>219</v>
      </c>
      <c r="H42" s="15">
        <v>147</v>
      </c>
      <c r="I42" s="15">
        <v>179</v>
      </c>
      <c r="J42" s="15">
        <v>175</v>
      </c>
      <c r="K42" s="15"/>
      <c r="L42" s="15">
        <f t="shared" si="3"/>
        <v>1160</v>
      </c>
      <c r="M42" s="25">
        <f t="shared" si="0"/>
        <v>193.33333333333334</v>
      </c>
    </row>
    <row r="43" spans="1:13" ht="12.75">
      <c r="A43" s="27"/>
      <c r="B43" s="41">
        <v>39463</v>
      </c>
      <c r="C43" s="24">
        <v>2</v>
      </c>
      <c r="D43" s="21" t="s">
        <v>58</v>
      </c>
      <c r="E43" s="15">
        <v>171</v>
      </c>
      <c r="F43" s="15">
        <v>200</v>
      </c>
      <c r="G43" s="15">
        <v>139</v>
      </c>
      <c r="H43" s="15">
        <v>147</v>
      </c>
      <c r="I43" s="15">
        <v>170</v>
      </c>
      <c r="J43" s="15">
        <v>158</v>
      </c>
      <c r="K43" s="15"/>
      <c r="L43" s="15">
        <f t="shared" si="3"/>
        <v>985</v>
      </c>
      <c r="M43" s="25">
        <f t="shared" si="0"/>
        <v>164.16666666666666</v>
      </c>
    </row>
    <row r="44" spans="1:13" ht="12.75">
      <c r="A44" s="27"/>
      <c r="B44" s="41">
        <v>39463</v>
      </c>
      <c r="C44" s="24">
        <v>3</v>
      </c>
      <c r="D44" s="21" t="s">
        <v>42</v>
      </c>
      <c r="E44" s="15">
        <v>187</v>
      </c>
      <c r="F44" s="15">
        <v>160</v>
      </c>
      <c r="G44" s="15">
        <v>177</v>
      </c>
      <c r="H44" s="15">
        <v>214</v>
      </c>
      <c r="I44" s="15">
        <v>233</v>
      </c>
      <c r="J44" s="15">
        <v>176</v>
      </c>
      <c r="K44" s="15"/>
      <c r="L44" s="15">
        <f t="shared" si="3"/>
        <v>1147</v>
      </c>
      <c r="M44" s="25">
        <f t="shared" si="0"/>
        <v>191.16666666666666</v>
      </c>
    </row>
    <row r="45" spans="1:13" ht="12.75">
      <c r="A45" s="27"/>
      <c r="B45" s="41">
        <v>39463</v>
      </c>
      <c r="C45" s="24">
        <v>2</v>
      </c>
      <c r="D45" s="21" t="s">
        <v>30</v>
      </c>
      <c r="E45" s="15">
        <v>173</v>
      </c>
      <c r="F45" s="15">
        <v>195</v>
      </c>
      <c r="G45" s="15">
        <v>183</v>
      </c>
      <c r="H45" s="15">
        <v>160</v>
      </c>
      <c r="I45" s="15">
        <v>161</v>
      </c>
      <c r="J45" s="15">
        <v>172</v>
      </c>
      <c r="K45" s="15"/>
      <c r="L45" s="15">
        <f t="shared" si="3"/>
        <v>1044</v>
      </c>
      <c r="M45" s="25">
        <f t="shared" si="0"/>
        <v>174</v>
      </c>
    </row>
    <row r="46" spans="1:13" ht="12.75">
      <c r="A46" s="27"/>
      <c r="B46" s="41">
        <v>39463</v>
      </c>
      <c r="C46" s="24">
        <v>1</v>
      </c>
      <c r="D46" s="21" t="s">
        <v>29</v>
      </c>
      <c r="E46" s="15">
        <v>208</v>
      </c>
      <c r="F46" s="15">
        <v>186</v>
      </c>
      <c r="G46" s="15">
        <v>155</v>
      </c>
      <c r="H46" s="15">
        <v>185</v>
      </c>
      <c r="I46" s="15">
        <v>182</v>
      </c>
      <c r="J46" s="15">
        <v>179</v>
      </c>
      <c r="K46" s="15"/>
      <c r="L46" s="15">
        <f t="shared" si="3"/>
        <v>1095</v>
      </c>
      <c r="M46" s="25">
        <f t="shared" si="0"/>
        <v>182.5</v>
      </c>
    </row>
    <row r="47" spans="1:13" ht="12.75">
      <c r="A47" s="27"/>
      <c r="B47" s="41">
        <v>39465</v>
      </c>
      <c r="C47" s="24">
        <v>3</v>
      </c>
      <c r="D47" s="21" t="s">
        <v>30</v>
      </c>
      <c r="E47" s="15">
        <v>180</v>
      </c>
      <c r="F47" s="15">
        <v>167</v>
      </c>
      <c r="G47" s="15">
        <v>193</v>
      </c>
      <c r="H47" s="15">
        <v>227</v>
      </c>
      <c r="I47" s="15">
        <v>172</v>
      </c>
      <c r="J47" s="15">
        <v>148</v>
      </c>
      <c r="K47" s="15"/>
      <c r="L47" s="15">
        <f t="shared" si="3"/>
        <v>1087</v>
      </c>
      <c r="M47" s="25">
        <f t="shared" si="0"/>
        <v>181.16666666666666</v>
      </c>
    </row>
    <row r="48" spans="1:13" ht="12.75">
      <c r="A48" s="27"/>
      <c r="B48" s="41">
        <v>39465</v>
      </c>
      <c r="C48" s="24">
        <v>2</v>
      </c>
      <c r="D48" s="21" t="s">
        <v>29</v>
      </c>
      <c r="E48" s="15">
        <v>190</v>
      </c>
      <c r="F48" s="15">
        <v>212</v>
      </c>
      <c r="G48" s="15">
        <v>159</v>
      </c>
      <c r="H48" s="15">
        <v>158</v>
      </c>
      <c r="I48" s="15">
        <v>235</v>
      </c>
      <c r="J48" s="15">
        <v>159</v>
      </c>
      <c r="K48" s="15"/>
      <c r="L48" s="15">
        <f t="shared" si="3"/>
        <v>1113</v>
      </c>
      <c r="M48" s="25">
        <f t="shared" si="0"/>
        <v>185.5</v>
      </c>
    </row>
    <row r="49" spans="1:13" ht="12.75">
      <c r="A49" s="27"/>
      <c r="B49" s="41">
        <v>39466</v>
      </c>
      <c r="C49" s="24">
        <v>4</v>
      </c>
      <c r="D49" s="21" t="s">
        <v>28</v>
      </c>
      <c r="E49" s="15">
        <v>161</v>
      </c>
      <c r="F49" s="15">
        <v>166</v>
      </c>
      <c r="G49" s="15">
        <v>132</v>
      </c>
      <c r="H49" s="15">
        <v>154</v>
      </c>
      <c r="I49" s="15">
        <v>147</v>
      </c>
      <c r="J49" s="15">
        <v>195</v>
      </c>
      <c r="K49" s="15"/>
      <c r="L49" s="15">
        <f t="shared" si="3"/>
        <v>955</v>
      </c>
      <c r="M49" s="25">
        <f t="shared" si="0"/>
        <v>159.16666666666666</v>
      </c>
    </row>
    <row r="50" spans="1:13" ht="12.75">
      <c r="A50" s="27"/>
      <c r="B50" s="41">
        <v>39466</v>
      </c>
      <c r="C50" s="24">
        <v>4</v>
      </c>
      <c r="D50" s="21" t="s">
        <v>55</v>
      </c>
      <c r="E50" s="15">
        <v>181</v>
      </c>
      <c r="F50" s="15">
        <v>246</v>
      </c>
      <c r="G50" s="15">
        <v>144</v>
      </c>
      <c r="H50" s="15">
        <v>145</v>
      </c>
      <c r="I50" s="15">
        <v>138</v>
      </c>
      <c r="J50" s="15">
        <v>155</v>
      </c>
      <c r="K50" s="15"/>
      <c r="L50" s="15">
        <f t="shared" si="3"/>
        <v>1009</v>
      </c>
      <c r="M50" s="25">
        <f t="shared" si="0"/>
        <v>168.16666666666666</v>
      </c>
    </row>
    <row r="51" spans="1:13" ht="12.75">
      <c r="A51" s="27"/>
      <c r="B51" s="41">
        <v>39466</v>
      </c>
      <c r="C51" s="24">
        <v>5</v>
      </c>
      <c r="D51" s="21" t="s">
        <v>40</v>
      </c>
      <c r="E51" s="15">
        <v>146</v>
      </c>
      <c r="F51" s="15">
        <v>150</v>
      </c>
      <c r="G51" s="15">
        <v>145</v>
      </c>
      <c r="H51" s="15">
        <v>165</v>
      </c>
      <c r="I51" s="15">
        <v>134</v>
      </c>
      <c r="J51" s="15">
        <v>138</v>
      </c>
      <c r="K51" s="15"/>
      <c r="L51" s="15">
        <f t="shared" si="3"/>
        <v>878</v>
      </c>
      <c r="M51" s="25">
        <f t="shared" si="0"/>
        <v>146.33333333333334</v>
      </c>
    </row>
    <row r="52" spans="1:13" ht="12.75">
      <c r="A52" s="27"/>
      <c r="B52" s="41">
        <v>39466</v>
      </c>
      <c r="C52" s="24">
        <v>1</v>
      </c>
      <c r="D52" s="21" t="s">
        <v>46</v>
      </c>
      <c r="E52" s="15">
        <v>175</v>
      </c>
      <c r="F52" s="15">
        <v>199</v>
      </c>
      <c r="G52" s="15">
        <v>155</v>
      </c>
      <c r="H52" s="15">
        <v>165</v>
      </c>
      <c r="I52" s="15">
        <v>182</v>
      </c>
      <c r="J52" s="15">
        <v>176</v>
      </c>
      <c r="K52" s="15"/>
      <c r="L52" s="15">
        <f t="shared" si="3"/>
        <v>1052</v>
      </c>
      <c r="M52" s="25">
        <f t="shared" si="0"/>
        <v>175.33333333333334</v>
      </c>
    </row>
    <row r="53" spans="1:13" ht="12.75">
      <c r="A53" s="27"/>
      <c r="B53" s="41">
        <v>39467</v>
      </c>
      <c r="C53" s="24">
        <v>2</v>
      </c>
      <c r="D53" s="21" t="s">
        <v>38</v>
      </c>
      <c r="E53" s="15">
        <v>167</v>
      </c>
      <c r="F53" s="15">
        <v>186</v>
      </c>
      <c r="G53" s="15">
        <v>172</v>
      </c>
      <c r="H53" s="15">
        <v>175</v>
      </c>
      <c r="I53" s="15">
        <v>179</v>
      </c>
      <c r="J53" s="15">
        <v>167</v>
      </c>
      <c r="K53" s="15"/>
      <c r="L53" s="15">
        <f t="shared" si="3"/>
        <v>1046</v>
      </c>
      <c r="M53" s="25">
        <f t="shared" si="0"/>
        <v>174.33333333333334</v>
      </c>
    </row>
    <row r="54" spans="1:13" ht="12.75">
      <c r="A54" s="27"/>
      <c r="B54" s="41">
        <v>39467</v>
      </c>
      <c r="C54" s="24">
        <v>5</v>
      </c>
      <c r="D54" s="21" t="s">
        <v>55</v>
      </c>
      <c r="E54" s="15">
        <v>168</v>
      </c>
      <c r="F54" s="15">
        <v>156</v>
      </c>
      <c r="G54" s="15">
        <v>133</v>
      </c>
      <c r="H54" s="15">
        <v>159</v>
      </c>
      <c r="I54" s="15">
        <v>219</v>
      </c>
      <c r="J54" s="15">
        <v>199</v>
      </c>
      <c r="K54" s="15"/>
      <c r="L54" s="15">
        <f t="shared" si="3"/>
        <v>1034</v>
      </c>
      <c r="M54" s="25">
        <f t="shared" si="0"/>
        <v>172.33333333333334</v>
      </c>
    </row>
    <row r="55" spans="1:13" ht="12.75">
      <c r="A55" s="27"/>
      <c r="B55" s="41">
        <v>39467</v>
      </c>
      <c r="C55" s="24">
        <v>2</v>
      </c>
      <c r="D55" s="21" t="s">
        <v>37</v>
      </c>
      <c r="E55" s="15">
        <v>163</v>
      </c>
      <c r="F55" s="15">
        <v>209</v>
      </c>
      <c r="G55" s="15">
        <v>174</v>
      </c>
      <c r="H55" s="15">
        <v>237</v>
      </c>
      <c r="I55" s="15">
        <v>213</v>
      </c>
      <c r="J55" s="15">
        <v>168</v>
      </c>
      <c r="K55" s="15"/>
      <c r="L55" s="15">
        <f t="shared" si="3"/>
        <v>1164</v>
      </c>
      <c r="M55" s="25">
        <f t="shared" si="0"/>
        <v>194</v>
      </c>
    </row>
    <row r="56" spans="1:13" ht="12.75">
      <c r="A56" s="27"/>
      <c r="B56" s="41">
        <v>39467</v>
      </c>
      <c r="C56" s="24">
        <v>2</v>
      </c>
      <c r="D56" s="21" t="s">
        <v>36</v>
      </c>
      <c r="E56" s="15">
        <v>166</v>
      </c>
      <c r="F56" s="15">
        <v>134</v>
      </c>
      <c r="G56" s="15">
        <v>166</v>
      </c>
      <c r="H56" s="15">
        <v>159</v>
      </c>
      <c r="I56" s="15">
        <v>184</v>
      </c>
      <c r="J56" s="15">
        <v>223</v>
      </c>
      <c r="K56" s="15"/>
      <c r="L56" s="15">
        <f t="shared" si="3"/>
        <v>1032</v>
      </c>
      <c r="M56" s="25">
        <f t="shared" si="0"/>
        <v>172</v>
      </c>
    </row>
    <row r="57" spans="1:13" ht="12.75">
      <c r="A57" s="27"/>
      <c r="B57" s="41">
        <v>39467</v>
      </c>
      <c r="C57" s="24">
        <v>4</v>
      </c>
      <c r="D57" s="21" t="s">
        <v>50</v>
      </c>
      <c r="E57" s="15">
        <v>230</v>
      </c>
      <c r="F57" s="15">
        <v>181</v>
      </c>
      <c r="G57" s="15">
        <v>179</v>
      </c>
      <c r="H57" s="15">
        <v>201</v>
      </c>
      <c r="I57" s="15">
        <v>213</v>
      </c>
      <c r="J57" s="15">
        <v>179</v>
      </c>
      <c r="K57" s="15"/>
      <c r="L57" s="15">
        <f t="shared" si="3"/>
        <v>1183</v>
      </c>
      <c r="M57" s="25">
        <f t="shared" si="0"/>
        <v>197.16666666666666</v>
      </c>
    </row>
    <row r="58" spans="1:13" ht="12.75">
      <c r="A58" s="27"/>
      <c r="B58" s="41">
        <v>39467</v>
      </c>
      <c r="C58" s="24">
        <v>4</v>
      </c>
      <c r="D58" s="21" t="s">
        <v>49</v>
      </c>
      <c r="E58" s="15">
        <v>173</v>
      </c>
      <c r="F58" s="15">
        <v>171</v>
      </c>
      <c r="G58" s="15">
        <v>199</v>
      </c>
      <c r="H58" s="15">
        <v>193</v>
      </c>
      <c r="I58" s="15">
        <v>177</v>
      </c>
      <c r="J58" s="15">
        <v>159</v>
      </c>
      <c r="K58" s="15"/>
      <c r="L58" s="15">
        <f t="shared" si="3"/>
        <v>1072</v>
      </c>
      <c r="M58" s="25">
        <f t="shared" si="0"/>
        <v>178.66666666666666</v>
      </c>
    </row>
    <row r="59" spans="1:13" ht="12.75">
      <c r="A59" s="27"/>
      <c r="B59" s="41">
        <v>39467</v>
      </c>
      <c r="C59" s="24">
        <v>6</v>
      </c>
      <c r="D59" s="21" t="s">
        <v>40</v>
      </c>
      <c r="E59" s="15">
        <v>159</v>
      </c>
      <c r="F59" s="15">
        <v>163</v>
      </c>
      <c r="G59" s="15">
        <v>156</v>
      </c>
      <c r="H59" s="15">
        <v>156</v>
      </c>
      <c r="I59" s="15">
        <v>129</v>
      </c>
      <c r="J59" s="15">
        <v>152</v>
      </c>
      <c r="K59" s="15"/>
      <c r="L59" s="15">
        <f t="shared" si="3"/>
        <v>915</v>
      </c>
      <c r="M59" s="25">
        <f t="shared" si="0"/>
        <v>152.5</v>
      </c>
    </row>
    <row r="60" spans="1:13" ht="12.75">
      <c r="A60" s="27"/>
      <c r="B60" s="41">
        <v>39467</v>
      </c>
      <c r="C60" s="24">
        <v>5</v>
      </c>
      <c r="D60" s="21" t="s">
        <v>41</v>
      </c>
      <c r="E60" s="15">
        <v>183</v>
      </c>
      <c r="F60" s="15">
        <v>169</v>
      </c>
      <c r="G60" s="15">
        <v>172</v>
      </c>
      <c r="H60" s="15">
        <v>180</v>
      </c>
      <c r="I60" s="15">
        <v>194</v>
      </c>
      <c r="J60" s="15">
        <v>156</v>
      </c>
      <c r="K60" s="15"/>
      <c r="L60" s="15">
        <f t="shared" si="3"/>
        <v>1054</v>
      </c>
      <c r="M60" s="25">
        <f t="shared" si="0"/>
        <v>175.66666666666666</v>
      </c>
    </row>
    <row r="61" spans="1:13" ht="12.75">
      <c r="A61" s="27"/>
      <c r="B61" s="41">
        <v>39467</v>
      </c>
      <c r="C61" s="24">
        <v>3</v>
      </c>
      <c r="D61" s="21" t="s">
        <v>27</v>
      </c>
      <c r="E61" s="15">
        <v>220</v>
      </c>
      <c r="F61" s="15">
        <v>181</v>
      </c>
      <c r="G61" s="15">
        <v>194</v>
      </c>
      <c r="H61" s="15">
        <v>142</v>
      </c>
      <c r="I61" s="15">
        <v>189</v>
      </c>
      <c r="J61" s="15">
        <v>178</v>
      </c>
      <c r="K61" s="15"/>
      <c r="L61" s="15">
        <f t="shared" si="3"/>
        <v>1104</v>
      </c>
      <c r="M61" s="25">
        <f t="shared" si="0"/>
        <v>184</v>
      </c>
    </row>
    <row r="62" spans="1:13" ht="12.75">
      <c r="A62" s="27"/>
      <c r="B62" s="41">
        <v>39467</v>
      </c>
      <c r="C62" s="24">
        <v>2</v>
      </c>
      <c r="D62" s="21" t="s">
        <v>46</v>
      </c>
      <c r="E62" s="15">
        <v>144</v>
      </c>
      <c r="F62" s="15">
        <v>170</v>
      </c>
      <c r="G62" s="15">
        <v>161</v>
      </c>
      <c r="H62" s="15">
        <v>133</v>
      </c>
      <c r="I62" s="15">
        <v>142</v>
      </c>
      <c r="J62" s="15">
        <v>144</v>
      </c>
      <c r="K62" s="15"/>
      <c r="L62" s="15">
        <f t="shared" si="3"/>
        <v>894</v>
      </c>
      <c r="M62" s="25">
        <f t="shared" si="0"/>
        <v>149</v>
      </c>
    </row>
    <row r="63" spans="1:13" ht="12.75">
      <c r="A63" s="27"/>
      <c r="B63" s="41">
        <v>39467</v>
      </c>
      <c r="C63" s="24">
        <v>1</v>
      </c>
      <c r="D63" s="21" t="s">
        <v>47</v>
      </c>
      <c r="E63" s="15">
        <v>192</v>
      </c>
      <c r="F63" s="15">
        <v>170</v>
      </c>
      <c r="G63" s="15">
        <v>161</v>
      </c>
      <c r="H63" s="15">
        <v>200</v>
      </c>
      <c r="I63" s="15">
        <v>195</v>
      </c>
      <c r="J63" s="15">
        <v>201</v>
      </c>
      <c r="K63" s="15"/>
      <c r="L63" s="15">
        <f t="shared" si="3"/>
        <v>1119</v>
      </c>
      <c r="M63" s="25">
        <f t="shared" si="0"/>
        <v>186.5</v>
      </c>
    </row>
    <row r="64" spans="1:13" ht="12.75">
      <c r="A64" s="27"/>
      <c r="B64" s="41">
        <v>39472</v>
      </c>
      <c r="C64" s="24">
        <v>4</v>
      </c>
      <c r="D64" s="21" t="s">
        <v>30</v>
      </c>
      <c r="E64" s="15">
        <v>213</v>
      </c>
      <c r="F64" s="15">
        <v>143</v>
      </c>
      <c r="G64" s="15">
        <v>215</v>
      </c>
      <c r="H64" s="15">
        <v>170</v>
      </c>
      <c r="I64" s="15">
        <v>157</v>
      </c>
      <c r="J64" s="15">
        <v>227</v>
      </c>
      <c r="K64" s="15"/>
      <c r="L64" s="15">
        <f t="shared" si="3"/>
        <v>1125</v>
      </c>
      <c r="M64" s="25">
        <f t="shared" si="0"/>
        <v>187.5</v>
      </c>
    </row>
    <row r="65" spans="1:13" ht="12.75">
      <c r="A65" s="27"/>
      <c r="B65" s="41">
        <v>39473</v>
      </c>
      <c r="C65" s="24">
        <v>4</v>
      </c>
      <c r="D65" s="21" t="s">
        <v>42</v>
      </c>
      <c r="E65" s="15">
        <v>204</v>
      </c>
      <c r="F65" s="15">
        <v>192</v>
      </c>
      <c r="G65" s="15">
        <v>222</v>
      </c>
      <c r="H65" s="15">
        <v>202</v>
      </c>
      <c r="I65" s="15">
        <v>158</v>
      </c>
      <c r="J65" s="15">
        <v>234</v>
      </c>
      <c r="K65" s="15"/>
      <c r="L65" s="15">
        <f t="shared" si="3"/>
        <v>1212</v>
      </c>
      <c r="M65" s="25">
        <f t="shared" si="0"/>
        <v>202</v>
      </c>
    </row>
    <row r="66" spans="1:13" ht="12.75">
      <c r="A66" s="27"/>
      <c r="B66" s="41">
        <v>39473</v>
      </c>
      <c r="C66" s="24">
        <v>1</v>
      </c>
      <c r="D66" s="21" t="s">
        <v>32</v>
      </c>
      <c r="E66" s="15">
        <v>133</v>
      </c>
      <c r="F66" s="15">
        <v>191</v>
      </c>
      <c r="G66" s="15">
        <v>192</v>
      </c>
      <c r="H66" s="15">
        <v>133</v>
      </c>
      <c r="I66" s="15">
        <v>169</v>
      </c>
      <c r="J66" s="15">
        <v>207</v>
      </c>
      <c r="K66" s="15"/>
      <c r="L66" s="15">
        <f t="shared" si="3"/>
        <v>1025</v>
      </c>
      <c r="M66" s="25">
        <f t="shared" si="0"/>
        <v>170.83333333333334</v>
      </c>
    </row>
    <row r="67" spans="1:13" ht="12.75">
      <c r="A67" s="27"/>
      <c r="B67" s="41">
        <v>39473</v>
      </c>
      <c r="C67" s="24">
        <v>5</v>
      </c>
      <c r="D67" s="21" t="s">
        <v>49</v>
      </c>
      <c r="E67" s="15">
        <v>169</v>
      </c>
      <c r="F67" s="15">
        <v>181</v>
      </c>
      <c r="G67" s="15">
        <v>118</v>
      </c>
      <c r="H67" s="15">
        <v>183</v>
      </c>
      <c r="I67" s="15">
        <v>126</v>
      </c>
      <c r="J67" s="15">
        <v>170</v>
      </c>
      <c r="K67" s="15"/>
      <c r="L67" s="15">
        <f t="shared" si="3"/>
        <v>947</v>
      </c>
      <c r="M67" s="25">
        <f t="shared" si="0"/>
        <v>157.83333333333334</v>
      </c>
    </row>
    <row r="68" spans="1:13" ht="12.75">
      <c r="A68" s="27"/>
      <c r="B68" s="41">
        <v>39474</v>
      </c>
      <c r="C68" s="24">
        <v>3</v>
      </c>
      <c r="D68" s="21" t="s">
        <v>36</v>
      </c>
      <c r="E68" s="15">
        <v>199</v>
      </c>
      <c r="F68" s="15">
        <v>163</v>
      </c>
      <c r="G68" s="15">
        <v>172</v>
      </c>
      <c r="H68" s="15">
        <v>183</v>
      </c>
      <c r="I68" s="15">
        <v>198</v>
      </c>
      <c r="J68" s="15">
        <v>202</v>
      </c>
      <c r="K68" s="15"/>
      <c r="L68" s="15">
        <f t="shared" si="3"/>
        <v>1117</v>
      </c>
      <c r="M68" s="25">
        <f t="shared" si="0"/>
        <v>186.16666666666666</v>
      </c>
    </row>
    <row r="69" spans="1:13" ht="12.75">
      <c r="A69" s="27"/>
      <c r="B69" s="41">
        <v>39474</v>
      </c>
      <c r="C69" s="24">
        <v>3</v>
      </c>
      <c r="D69" s="21" t="s">
        <v>37</v>
      </c>
      <c r="E69" s="15">
        <v>153</v>
      </c>
      <c r="F69" s="15">
        <v>203</v>
      </c>
      <c r="G69" s="15">
        <v>237</v>
      </c>
      <c r="H69" s="15">
        <v>146</v>
      </c>
      <c r="I69" s="15">
        <v>177</v>
      </c>
      <c r="J69" s="15">
        <v>211</v>
      </c>
      <c r="K69" s="15"/>
      <c r="L69" s="15">
        <f t="shared" si="3"/>
        <v>1127</v>
      </c>
      <c r="M69" s="25">
        <f t="shared" si="0"/>
        <v>187.83333333333334</v>
      </c>
    </row>
    <row r="70" spans="1:13" ht="12.75">
      <c r="A70" s="27"/>
      <c r="B70" s="41">
        <v>39474</v>
      </c>
      <c r="C70" s="24">
        <v>2</v>
      </c>
      <c r="D70" s="21" t="s">
        <v>32</v>
      </c>
      <c r="E70" s="15">
        <v>148</v>
      </c>
      <c r="F70" s="15">
        <v>156</v>
      </c>
      <c r="G70" s="15">
        <v>195</v>
      </c>
      <c r="H70" s="15">
        <v>158</v>
      </c>
      <c r="I70" s="15">
        <v>177</v>
      </c>
      <c r="J70" s="15">
        <v>171</v>
      </c>
      <c r="K70" s="15"/>
      <c r="L70" s="15">
        <f t="shared" si="3"/>
        <v>1005</v>
      </c>
      <c r="M70" s="25">
        <f t="shared" si="0"/>
        <v>167.5</v>
      </c>
    </row>
    <row r="71" spans="1:13" ht="12.75">
      <c r="A71" s="27"/>
      <c r="B71" s="41">
        <v>39474</v>
      </c>
      <c r="C71" s="24">
        <v>3</v>
      </c>
      <c r="D71" s="21" t="s">
        <v>38</v>
      </c>
      <c r="E71" s="15">
        <v>182</v>
      </c>
      <c r="F71" s="15">
        <v>203</v>
      </c>
      <c r="G71" s="15">
        <v>186</v>
      </c>
      <c r="H71" s="15">
        <v>186</v>
      </c>
      <c r="I71" s="15">
        <v>198</v>
      </c>
      <c r="J71" s="15">
        <v>161</v>
      </c>
      <c r="K71" s="15"/>
      <c r="L71" s="15">
        <f t="shared" si="3"/>
        <v>1116</v>
      </c>
      <c r="M71" s="25">
        <f t="shared" si="0"/>
        <v>186</v>
      </c>
    </row>
    <row r="72" spans="1:13" ht="12.75">
      <c r="A72" s="27"/>
      <c r="B72" s="41">
        <v>39474</v>
      </c>
      <c r="C72" s="24">
        <v>6</v>
      </c>
      <c r="D72" s="21" t="s">
        <v>55</v>
      </c>
      <c r="E72" s="15">
        <v>168</v>
      </c>
      <c r="F72" s="15">
        <v>161</v>
      </c>
      <c r="G72" s="15">
        <v>162</v>
      </c>
      <c r="H72" s="15">
        <v>256</v>
      </c>
      <c r="I72" s="15">
        <v>181</v>
      </c>
      <c r="J72" s="15">
        <v>232</v>
      </c>
      <c r="K72" s="15"/>
      <c r="L72" s="15">
        <f t="shared" si="3"/>
        <v>1160</v>
      </c>
      <c r="M72" s="25">
        <f t="shared" si="0"/>
        <v>193.33333333333334</v>
      </c>
    </row>
    <row r="73" spans="1:13" ht="12.75">
      <c r="A73" s="27"/>
      <c r="B73" s="41">
        <v>39474</v>
      </c>
      <c r="C73" s="24">
        <v>7</v>
      </c>
      <c r="D73" s="21" t="s">
        <v>40</v>
      </c>
      <c r="E73" s="15">
        <v>181</v>
      </c>
      <c r="F73" s="15">
        <v>173</v>
      </c>
      <c r="G73" s="15">
        <v>191</v>
      </c>
      <c r="H73" s="15">
        <v>202</v>
      </c>
      <c r="I73" s="15">
        <v>157</v>
      </c>
      <c r="J73" s="15">
        <v>147</v>
      </c>
      <c r="K73" s="15"/>
      <c r="L73" s="15">
        <f t="shared" si="3"/>
        <v>1051</v>
      </c>
      <c r="M73" s="25">
        <f t="shared" si="0"/>
        <v>175.16666666666666</v>
      </c>
    </row>
    <row r="74" spans="1:13" ht="12.75">
      <c r="A74" s="27"/>
      <c r="B74" s="41">
        <v>39475</v>
      </c>
      <c r="C74" s="24">
        <v>1</v>
      </c>
      <c r="D74" s="21" t="s">
        <v>35</v>
      </c>
      <c r="E74" s="15">
        <v>205</v>
      </c>
      <c r="F74" s="15">
        <v>223</v>
      </c>
      <c r="G74" s="15">
        <v>204</v>
      </c>
      <c r="H74" s="15">
        <v>220</v>
      </c>
      <c r="I74" s="15">
        <v>189</v>
      </c>
      <c r="J74" s="15">
        <v>178</v>
      </c>
      <c r="K74" s="15"/>
      <c r="L74" s="15">
        <f aca="true" t="shared" si="4" ref="L74:L92">SUM(E74:J74)</f>
        <v>1219</v>
      </c>
      <c r="M74" s="25">
        <f t="shared" si="0"/>
        <v>203.16666666666666</v>
      </c>
    </row>
    <row r="75" spans="1:13" ht="12.75">
      <c r="A75" s="27"/>
      <c r="B75" s="41">
        <v>39475</v>
      </c>
      <c r="C75" s="24">
        <v>3</v>
      </c>
      <c r="D75" s="21" t="s">
        <v>29</v>
      </c>
      <c r="E75" s="15">
        <v>186</v>
      </c>
      <c r="F75" s="15">
        <v>175</v>
      </c>
      <c r="G75" s="15">
        <v>144</v>
      </c>
      <c r="H75" s="15">
        <v>165</v>
      </c>
      <c r="I75" s="15">
        <v>227</v>
      </c>
      <c r="J75" s="15">
        <v>154</v>
      </c>
      <c r="K75" s="15"/>
      <c r="L75" s="15">
        <f t="shared" si="4"/>
        <v>1051</v>
      </c>
      <c r="M75" s="25">
        <f t="shared" si="0"/>
        <v>175.16666666666666</v>
      </c>
    </row>
    <row r="76" spans="1:13" ht="12.75">
      <c r="A76" s="27"/>
      <c r="B76" s="41">
        <v>39475</v>
      </c>
      <c r="C76" s="24">
        <v>1</v>
      </c>
      <c r="D76" s="21" t="s">
        <v>17</v>
      </c>
      <c r="E76" s="15">
        <v>160</v>
      </c>
      <c r="F76" s="15">
        <v>202</v>
      </c>
      <c r="G76" s="15">
        <v>204</v>
      </c>
      <c r="H76" s="15">
        <v>225</v>
      </c>
      <c r="I76" s="15">
        <v>159</v>
      </c>
      <c r="J76" s="15">
        <v>134</v>
      </c>
      <c r="K76" s="15"/>
      <c r="L76" s="15">
        <f t="shared" si="4"/>
        <v>1084</v>
      </c>
      <c r="M76" s="25">
        <f t="shared" si="0"/>
        <v>180.66666666666666</v>
      </c>
    </row>
    <row r="77" spans="1:13" ht="12.75">
      <c r="A77" s="27"/>
      <c r="B77" s="41">
        <v>39475</v>
      </c>
      <c r="C77" s="24">
        <v>1</v>
      </c>
      <c r="D77" s="21" t="s">
        <v>16</v>
      </c>
      <c r="E77" s="15">
        <v>206</v>
      </c>
      <c r="F77" s="15">
        <v>219</v>
      </c>
      <c r="G77" s="15">
        <v>218</v>
      </c>
      <c r="H77" s="15">
        <v>206</v>
      </c>
      <c r="I77" s="15">
        <v>257</v>
      </c>
      <c r="J77" s="15">
        <v>133</v>
      </c>
      <c r="K77" s="15"/>
      <c r="L77" s="15">
        <f t="shared" si="4"/>
        <v>1239</v>
      </c>
      <c r="M77" s="25">
        <f t="shared" si="0"/>
        <v>206.5</v>
      </c>
    </row>
    <row r="78" spans="1:13" ht="12.75">
      <c r="A78" s="27"/>
      <c r="B78" s="41">
        <v>39475</v>
      </c>
      <c r="C78" s="24">
        <v>5</v>
      </c>
      <c r="D78" s="21" t="s">
        <v>42</v>
      </c>
      <c r="E78" s="15">
        <v>201</v>
      </c>
      <c r="F78" s="15">
        <v>219</v>
      </c>
      <c r="G78" s="15">
        <v>190</v>
      </c>
      <c r="H78" s="15">
        <v>191</v>
      </c>
      <c r="I78" s="15">
        <v>171</v>
      </c>
      <c r="J78" s="15">
        <v>222</v>
      </c>
      <c r="K78" s="15"/>
      <c r="L78" s="15">
        <f t="shared" si="4"/>
        <v>1194</v>
      </c>
      <c r="M78" s="25">
        <f t="shared" si="0"/>
        <v>199</v>
      </c>
    </row>
    <row r="79" spans="1:13" ht="12.75">
      <c r="A79" s="27"/>
      <c r="B79" s="41">
        <v>39475</v>
      </c>
      <c r="C79" s="24">
        <v>5</v>
      </c>
      <c r="D79" s="21" t="s">
        <v>30</v>
      </c>
      <c r="E79" s="15">
        <v>167</v>
      </c>
      <c r="F79" s="15">
        <v>169</v>
      </c>
      <c r="G79" s="15">
        <v>190</v>
      </c>
      <c r="H79" s="15">
        <v>218</v>
      </c>
      <c r="I79" s="15">
        <v>205</v>
      </c>
      <c r="J79" s="15">
        <v>163</v>
      </c>
      <c r="K79" s="15"/>
      <c r="L79" s="15">
        <f t="shared" si="4"/>
        <v>1112</v>
      </c>
      <c r="M79" s="25">
        <f t="shared" si="0"/>
        <v>185.33333333333334</v>
      </c>
    </row>
    <row r="80" spans="1:13" ht="12.75">
      <c r="A80" s="27"/>
      <c r="B80" s="41">
        <v>39476</v>
      </c>
      <c r="C80" s="24">
        <v>4</v>
      </c>
      <c r="D80" s="21" t="s">
        <v>29</v>
      </c>
      <c r="E80" s="15">
        <v>178</v>
      </c>
      <c r="F80" s="15">
        <v>184</v>
      </c>
      <c r="G80" s="15">
        <v>211</v>
      </c>
      <c r="H80" s="15">
        <v>267</v>
      </c>
      <c r="I80" s="15">
        <v>190</v>
      </c>
      <c r="J80" s="15">
        <v>213</v>
      </c>
      <c r="K80" s="15"/>
      <c r="L80" s="15">
        <f t="shared" si="4"/>
        <v>1243</v>
      </c>
      <c r="M80" s="25">
        <f t="shared" si="0"/>
        <v>207.16666666666666</v>
      </c>
    </row>
    <row r="81" spans="1:13" ht="12.75">
      <c r="A81" s="27"/>
      <c r="B81" s="41">
        <v>39476</v>
      </c>
      <c r="C81" s="24">
        <v>6</v>
      </c>
      <c r="D81" s="21" t="s">
        <v>30</v>
      </c>
      <c r="E81" s="15">
        <v>177</v>
      </c>
      <c r="F81" s="15">
        <v>157</v>
      </c>
      <c r="G81" s="15">
        <v>148</v>
      </c>
      <c r="H81" s="15">
        <v>222</v>
      </c>
      <c r="I81" s="15">
        <v>191</v>
      </c>
      <c r="J81" s="15">
        <v>145</v>
      </c>
      <c r="K81" s="15"/>
      <c r="L81" s="15">
        <f t="shared" si="4"/>
        <v>1040</v>
      </c>
      <c r="M81" s="25">
        <f t="shared" si="0"/>
        <v>173.33333333333334</v>
      </c>
    </row>
    <row r="82" spans="1:13" ht="12.75">
      <c r="A82" s="27"/>
      <c r="B82" s="41">
        <v>39476</v>
      </c>
      <c r="C82" s="24">
        <v>3</v>
      </c>
      <c r="D82" s="21" t="s">
        <v>58</v>
      </c>
      <c r="E82" s="15">
        <v>229</v>
      </c>
      <c r="F82" s="15">
        <v>198</v>
      </c>
      <c r="G82" s="15">
        <v>178</v>
      </c>
      <c r="H82" s="15">
        <v>217</v>
      </c>
      <c r="I82" s="15">
        <v>157</v>
      </c>
      <c r="J82" s="15">
        <v>140</v>
      </c>
      <c r="K82" s="15"/>
      <c r="L82" s="15">
        <f t="shared" si="4"/>
        <v>1119</v>
      </c>
      <c r="M82" s="25">
        <f t="shared" si="0"/>
        <v>186.5</v>
      </c>
    </row>
    <row r="83" spans="1:13" ht="12.75">
      <c r="A83" s="27"/>
      <c r="B83" s="41">
        <v>39476</v>
      </c>
      <c r="C83" s="24">
        <v>6</v>
      </c>
      <c r="D83" s="21" t="s">
        <v>42</v>
      </c>
      <c r="E83" s="15">
        <v>195</v>
      </c>
      <c r="F83" s="15">
        <v>159</v>
      </c>
      <c r="G83" s="15">
        <v>182</v>
      </c>
      <c r="H83" s="15">
        <v>157</v>
      </c>
      <c r="I83" s="15">
        <v>189</v>
      </c>
      <c r="J83" s="15">
        <v>226</v>
      </c>
      <c r="K83" s="15"/>
      <c r="L83" s="15">
        <f t="shared" si="4"/>
        <v>1108</v>
      </c>
      <c r="M83" s="25">
        <f t="shared" si="0"/>
        <v>184.66666666666666</v>
      </c>
    </row>
    <row r="84" spans="1:13" ht="12.75">
      <c r="A84" s="27"/>
      <c r="B84" s="41">
        <v>39477</v>
      </c>
      <c r="C84" s="24">
        <v>3</v>
      </c>
      <c r="D84" s="21" t="s">
        <v>56</v>
      </c>
      <c r="E84" s="15">
        <v>169</v>
      </c>
      <c r="F84" s="15">
        <v>212</v>
      </c>
      <c r="G84" s="15">
        <v>184</v>
      </c>
      <c r="H84" s="15">
        <v>155</v>
      </c>
      <c r="I84" s="15">
        <v>164</v>
      </c>
      <c r="J84" s="15">
        <v>145</v>
      </c>
      <c r="K84" s="15"/>
      <c r="L84" s="15">
        <f t="shared" si="4"/>
        <v>1029</v>
      </c>
      <c r="M84" s="25">
        <f t="shared" si="0"/>
        <v>171.5</v>
      </c>
    </row>
    <row r="85" spans="1:13" ht="12.75">
      <c r="A85" s="27"/>
      <c r="B85" s="41">
        <v>39477</v>
      </c>
      <c r="C85" s="24">
        <v>4</v>
      </c>
      <c r="D85" s="21" t="s">
        <v>56</v>
      </c>
      <c r="E85" s="15">
        <v>159</v>
      </c>
      <c r="F85" s="15">
        <v>156</v>
      </c>
      <c r="G85" s="15">
        <v>152</v>
      </c>
      <c r="H85" s="15">
        <v>127</v>
      </c>
      <c r="I85" s="15">
        <v>149</v>
      </c>
      <c r="J85" s="15">
        <v>150</v>
      </c>
      <c r="K85" s="15"/>
      <c r="L85" s="15">
        <f t="shared" si="4"/>
        <v>893</v>
      </c>
      <c r="M85" s="25">
        <f t="shared" si="0"/>
        <v>148.83333333333334</v>
      </c>
    </row>
    <row r="86" spans="1:13" ht="12.75">
      <c r="A86" s="27"/>
      <c r="B86" s="41">
        <v>39477</v>
      </c>
      <c r="C86" s="24">
        <v>3</v>
      </c>
      <c r="D86" s="21" t="s">
        <v>33</v>
      </c>
      <c r="E86" s="15">
        <v>138</v>
      </c>
      <c r="F86" s="15">
        <v>203</v>
      </c>
      <c r="G86" s="15">
        <v>183</v>
      </c>
      <c r="H86" s="15">
        <v>221</v>
      </c>
      <c r="I86" s="15">
        <v>182</v>
      </c>
      <c r="J86" s="15">
        <v>157</v>
      </c>
      <c r="K86" s="15"/>
      <c r="L86" s="15">
        <f t="shared" si="4"/>
        <v>1084</v>
      </c>
      <c r="M86" s="25">
        <f t="shared" si="0"/>
        <v>180.66666666666666</v>
      </c>
    </row>
    <row r="87" spans="1:13" ht="12.75">
      <c r="A87" s="27"/>
      <c r="B87" s="41">
        <v>39478</v>
      </c>
      <c r="C87" s="24">
        <v>7</v>
      </c>
      <c r="D87" s="21" t="s">
        <v>42</v>
      </c>
      <c r="E87" s="15">
        <v>203</v>
      </c>
      <c r="F87" s="15">
        <v>221</v>
      </c>
      <c r="G87" s="15">
        <v>210</v>
      </c>
      <c r="H87" s="15">
        <v>213</v>
      </c>
      <c r="I87" s="15">
        <v>163</v>
      </c>
      <c r="J87" s="15">
        <v>156</v>
      </c>
      <c r="K87" s="15"/>
      <c r="L87" s="15">
        <f t="shared" si="4"/>
        <v>1166</v>
      </c>
      <c r="M87" s="25">
        <f t="shared" si="0"/>
        <v>194.33333333333334</v>
      </c>
    </row>
    <row r="88" spans="1:13" ht="12.75">
      <c r="A88" s="27"/>
      <c r="B88" s="41">
        <v>39478</v>
      </c>
      <c r="C88" s="24">
        <v>5</v>
      </c>
      <c r="D88" s="21" t="s">
        <v>29</v>
      </c>
      <c r="E88" s="15">
        <v>206</v>
      </c>
      <c r="F88" s="15">
        <v>214</v>
      </c>
      <c r="G88" s="15">
        <v>170</v>
      </c>
      <c r="H88" s="15">
        <v>219</v>
      </c>
      <c r="I88" s="15">
        <v>184</v>
      </c>
      <c r="J88" s="15">
        <v>191</v>
      </c>
      <c r="K88" s="15"/>
      <c r="L88" s="15">
        <f t="shared" si="4"/>
        <v>1184</v>
      </c>
      <c r="M88" s="25">
        <f t="shared" si="0"/>
        <v>197.33333333333334</v>
      </c>
    </row>
    <row r="89" spans="1:13" ht="12.75">
      <c r="A89" s="27"/>
      <c r="B89" s="41">
        <v>39478</v>
      </c>
      <c r="C89" s="24">
        <v>7</v>
      </c>
      <c r="D89" s="21" t="s">
        <v>30</v>
      </c>
      <c r="E89" s="15">
        <v>198</v>
      </c>
      <c r="F89" s="15">
        <v>175</v>
      </c>
      <c r="G89" s="15">
        <v>148</v>
      </c>
      <c r="H89" s="15">
        <v>200</v>
      </c>
      <c r="I89" s="15">
        <v>154</v>
      </c>
      <c r="J89" s="15">
        <v>181</v>
      </c>
      <c r="K89" s="15"/>
      <c r="L89" s="15">
        <f t="shared" si="4"/>
        <v>1056</v>
      </c>
      <c r="M89" s="25">
        <f t="shared" si="0"/>
        <v>176</v>
      </c>
    </row>
    <row r="90" spans="1:13" ht="12.75">
      <c r="A90" s="27"/>
      <c r="B90" s="41">
        <v>39478</v>
      </c>
      <c r="C90" s="24">
        <v>2</v>
      </c>
      <c r="D90" s="21" t="s">
        <v>47</v>
      </c>
      <c r="E90" s="15">
        <v>178</v>
      </c>
      <c r="F90" s="15">
        <v>200</v>
      </c>
      <c r="G90" s="15">
        <v>181</v>
      </c>
      <c r="H90" s="15">
        <v>190</v>
      </c>
      <c r="I90" s="15">
        <v>185</v>
      </c>
      <c r="J90" s="15">
        <v>200</v>
      </c>
      <c r="K90" s="15"/>
      <c r="L90" s="15">
        <f t="shared" si="4"/>
        <v>1134</v>
      </c>
      <c r="M90" s="25">
        <f t="shared" si="0"/>
        <v>189</v>
      </c>
    </row>
    <row r="91" spans="1:13" ht="12.75">
      <c r="A91" s="27"/>
      <c r="B91" s="41">
        <v>39478</v>
      </c>
      <c r="C91" s="24">
        <v>2</v>
      </c>
      <c r="D91" s="21" t="s">
        <v>16</v>
      </c>
      <c r="E91" s="15">
        <v>181</v>
      </c>
      <c r="F91" s="15">
        <v>215</v>
      </c>
      <c r="G91" s="15">
        <v>171</v>
      </c>
      <c r="H91" s="15">
        <v>170</v>
      </c>
      <c r="I91" s="15">
        <v>148</v>
      </c>
      <c r="J91" s="15">
        <v>161</v>
      </c>
      <c r="K91" s="15"/>
      <c r="L91" s="15">
        <f t="shared" si="4"/>
        <v>1046</v>
      </c>
      <c r="M91" s="25">
        <f t="shared" si="0"/>
        <v>174.33333333333334</v>
      </c>
    </row>
    <row r="92" spans="1:13" ht="12.75">
      <c r="A92" s="27"/>
      <c r="B92" s="41">
        <v>39478</v>
      </c>
      <c r="C92" s="24">
        <v>4</v>
      </c>
      <c r="D92" s="21" t="s">
        <v>58</v>
      </c>
      <c r="E92" s="15">
        <v>150</v>
      </c>
      <c r="F92" s="15">
        <v>160</v>
      </c>
      <c r="G92" s="15">
        <v>149</v>
      </c>
      <c r="H92" s="15">
        <v>155</v>
      </c>
      <c r="I92" s="15">
        <v>125</v>
      </c>
      <c r="J92" s="15">
        <v>169</v>
      </c>
      <c r="K92" s="15"/>
      <c r="L92" s="15">
        <f t="shared" si="4"/>
        <v>908</v>
      </c>
      <c r="M92" s="25">
        <f t="shared" si="0"/>
        <v>151.33333333333334</v>
      </c>
    </row>
    <row r="93" spans="1:13" ht="12.75">
      <c r="A93" s="27"/>
      <c r="B93" s="41">
        <v>39478</v>
      </c>
      <c r="C93" s="24">
        <v>4</v>
      </c>
      <c r="D93" s="21" t="s">
        <v>33</v>
      </c>
      <c r="E93" s="15">
        <v>185</v>
      </c>
      <c r="F93" s="15">
        <v>246</v>
      </c>
      <c r="G93" s="15">
        <v>205</v>
      </c>
      <c r="H93" s="15">
        <v>167</v>
      </c>
      <c r="I93" s="15">
        <v>133</v>
      </c>
      <c r="J93" s="15">
        <v>227</v>
      </c>
      <c r="K93" s="15">
        <v>60</v>
      </c>
      <c r="L93" s="15">
        <f>SUM(E93:K93)</f>
        <v>1223</v>
      </c>
      <c r="M93" s="25">
        <f t="shared" si="0"/>
        <v>203.83333333333334</v>
      </c>
    </row>
    <row r="94" spans="1:13" ht="12.75">
      <c r="A94" s="27"/>
      <c r="B94" s="41"/>
      <c r="C94" s="24"/>
      <c r="D94" s="21"/>
      <c r="E94" s="15"/>
      <c r="F94" s="15"/>
      <c r="G94" s="15"/>
      <c r="H94" s="15"/>
      <c r="I94" s="15"/>
      <c r="J94" s="15"/>
      <c r="K94" s="15"/>
      <c r="L94" s="15"/>
      <c r="M94" s="25"/>
    </row>
    <row r="95" spans="1:13" ht="12.75">
      <c r="A95" s="33"/>
      <c r="B95" s="47"/>
      <c r="C95" s="49"/>
      <c r="D95" s="31"/>
      <c r="E95" s="30"/>
      <c r="F95" s="30"/>
      <c r="G95" s="30"/>
      <c r="H95" s="30"/>
      <c r="I95" s="30"/>
      <c r="J95" s="30"/>
      <c r="K95" s="30"/>
      <c r="L95" s="30"/>
      <c r="M95" s="48"/>
    </row>
    <row r="96" spans="3:13" ht="15.75">
      <c r="C96" s="2" t="s">
        <v>0</v>
      </c>
      <c r="F96" s="4"/>
      <c r="G96" s="4"/>
      <c r="H96" s="45" t="s">
        <v>62</v>
      </c>
      <c r="I96" s="4"/>
      <c r="K96" s="4"/>
      <c r="M96" s="3"/>
    </row>
    <row r="97" spans="3:9" ht="12.75">
      <c r="C97" s="1"/>
      <c r="D97" s="8"/>
      <c r="F97" s="4"/>
      <c r="G97" s="4"/>
      <c r="I97" s="4"/>
    </row>
    <row r="98" spans="3:9" ht="12.75">
      <c r="C98" s="1"/>
      <c r="D98" s="8" t="s">
        <v>1</v>
      </c>
      <c r="F98" s="4"/>
      <c r="G98" s="4"/>
      <c r="I98" s="4"/>
    </row>
    <row r="99" spans="1:13" ht="12.75">
      <c r="A99" s="33"/>
      <c r="B99" s="47"/>
      <c r="C99" s="15" t="s">
        <v>11</v>
      </c>
      <c r="D99" s="21" t="s">
        <v>12</v>
      </c>
      <c r="E99" s="15" t="s">
        <v>14</v>
      </c>
      <c r="F99" s="56" t="s">
        <v>15</v>
      </c>
      <c r="G99" s="57"/>
      <c r="H99" s="24" t="s">
        <v>26</v>
      </c>
      <c r="I99" s="30"/>
      <c r="J99" s="30"/>
      <c r="K99" s="30"/>
      <c r="L99" s="30"/>
      <c r="M99" s="48"/>
    </row>
    <row r="100" spans="3:8" ht="12.75" customHeight="1">
      <c r="C100" s="15">
        <v>1</v>
      </c>
      <c r="D100" s="21" t="s">
        <v>41</v>
      </c>
      <c r="E100" s="23">
        <v>1425</v>
      </c>
      <c r="F100" s="52">
        <f>E100/6</f>
        <v>237.5</v>
      </c>
      <c r="G100" s="53"/>
      <c r="H100" s="24">
        <v>20</v>
      </c>
    </row>
    <row r="101" spans="3:8" ht="12.75">
      <c r="C101" s="15">
        <f aca="true" t="shared" si="5" ref="C101:C115">C100+1</f>
        <v>2</v>
      </c>
      <c r="D101" s="21" t="s">
        <v>27</v>
      </c>
      <c r="E101" s="15">
        <v>1313</v>
      </c>
      <c r="F101" s="52">
        <f aca="true" t="shared" si="6" ref="F101:F115">E101/6</f>
        <v>218.83333333333334</v>
      </c>
      <c r="G101" s="53"/>
      <c r="H101" s="24">
        <v>17</v>
      </c>
    </row>
    <row r="102" spans="3:8" ht="12.75">
      <c r="C102" s="15">
        <f t="shared" si="5"/>
        <v>3</v>
      </c>
      <c r="D102" s="21" t="s">
        <v>48</v>
      </c>
      <c r="E102" s="15">
        <v>1299</v>
      </c>
      <c r="F102" s="52">
        <f t="shared" si="6"/>
        <v>216.5</v>
      </c>
      <c r="G102" s="53"/>
      <c r="H102" s="24">
        <v>15</v>
      </c>
    </row>
    <row r="103" spans="3:8" ht="12.75">
      <c r="C103" s="15">
        <f t="shared" si="5"/>
        <v>4</v>
      </c>
      <c r="D103" s="21" t="s">
        <v>29</v>
      </c>
      <c r="E103" s="15">
        <v>1243</v>
      </c>
      <c r="F103" s="52">
        <f t="shared" si="6"/>
        <v>207.16666666666666</v>
      </c>
      <c r="G103" s="53"/>
      <c r="H103" s="24">
        <v>13</v>
      </c>
    </row>
    <row r="104" spans="3:8" ht="12.75">
      <c r="C104" s="15">
        <f t="shared" si="5"/>
        <v>5</v>
      </c>
      <c r="D104" s="21" t="s">
        <v>16</v>
      </c>
      <c r="E104" s="15">
        <v>1239</v>
      </c>
      <c r="F104" s="52">
        <f t="shared" si="6"/>
        <v>206.5</v>
      </c>
      <c r="G104" s="53"/>
      <c r="H104" s="24">
        <v>12</v>
      </c>
    </row>
    <row r="105" spans="3:8" ht="12.75">
      <c r="C105" s="15">
        <f t="shared" si="5"/>
        <v>6</v>
      </c>
      <c r="D105" s="21" t="s">
        <v>33</v>
      </c>
      <c r="E105" s="15">
        <v>1223</v>
      </c>
      <c r="F105" s="52">
        <f t="shared" si="6"/>
        <v>203.83333333333334</v>
      </c>
      <c r="G105" s="53"/>
      <c r="H105" s="24">
        <v>11</v>
      </c>
    </row>
    <row r="106" spans="3:8" ht="12.75">
      <c r="C106" s="46">
        <f t="shared" si="5"/>
        <v>7</v>
      </c>
      <c r="D106" s="21" t="s">
        <v>35</v>
      </c>
      <c r="E106" s="23">
        <v>1219</v>
      </c>
      <c r="F106" s="52">
        <f t="shared" si="6"/>
        <v>203.16666666666666</v>
      </c>
      <c r="G106" s="53"/>
      <c r="H106" s="24">
        <v>10</v>
      </c>
    </row>
    <row r="107" spans="3:8" ht="12.75">
      <c r="C107" s="15">
        <f t="shared" si="5"/>
        <v>8</v>
      </c>
      <c r="D107" s="21" t="s">
        <v>42</v>
      </c>
      <c r="E107" s="23">
        <v>1212</v>
      </c>
      <c r="F107" s="52">
        <f t="shared" si="6"/>
        <v>202</v>
      </c>
      <c r="G107" s="53"/>
      <c r="H107" s="24">
        <v>9</v>
      </c>
    </row>
    <row r="108" spans="3:8" ht="12.75">
      <c r="C108" s="23">
        <f t="shared" si="5"/>
        <v>9</v>
      </c>
      <c r="D108" s="21" t="s">
        <v>50</v>
      </c>
      <c r="E108" s="23">
        <v>1183</v>
      </c>
      <c r="F108" s="52">
        <f t="shared" si="6"/>
        <v>197.16666666666666</v>
      </c>
      <c r="G108" s="53"/>
      <c r="H108" s="24">
        <v>8</v>
      </c>
    </row>
    <row r="109" spans="3:8" ht="12.75">
      <c r="C109" s="15">
        <f t="shared" si="5"/>
        <v>10</v>
      </c>
      <c r="D109" s="21" t="s">
        <v>56</v>
      </c>
      <c r="E109" s="23">
        <v>1176</v>
      </c>
      <c r="F109" s="52">
        <f t="shared" si="6"/>
        <v>196</v>
      </c>
      <c r="G109" s="53"/>
      <c r="H109" s="24">
        <v>7</v>
      </c>
    </row>
    <row r="110" spans="3:8" ht="12.75">
      <c r="C110" s="15">
        <f t="shared" si="5"/>
        <v>11</v>
      </c>
      <c r="D110" s="21" t="s">
        <v>37</v>
      </c>
      <c r="E110" s="23">
        <v>1164</v>
      </c>
      <c r="F110" s="52">
        <f t="shared" si="6"/>
        <v>194</v>
      </c>
      <c r="G110" s="53"/>
      <c r="H110" s="24">
        <v>6</v>
      </c>
    </row>
    <row r="111" spans="3:8" ht="12.75">
      <c r="C111" s="15">
        <f t="shared" si="5"/>
        <v>12</v>
      </c>
      <c r="D111" s="21" t="s">
        <v>38</v>
      </c>
      <c r="E111" s="15">
        <v>1137</v>
      </c>
      <c r="F111" s="52">
        <f t="shared" si="6"/>
        <v>189.5</v>
      </c>
      <c r="G111" s="53"/>
      <c r="H111" s="24">
        <v>5</v>
      </c>
    </row>
    <row r="112" spans="3:8" ht="12.75">
      <c r="C112" s="15">
        <f t="shared" si="5"/>
        <v>13</v>
      </c>
      <c r="D112" s="21" t="s">
        <v>47</v>
      </c>
      <c r="E112" s="15">
        <v>1134</v>
      </c>
      <c r="F112" s="52">
        <f t="shared" si="6"/>
        <v>189</v>
      </c>
      <c r="G112" s="53"/>
      <c r="H112" s="24">
        <v>4</v>
      </c>
    </row>
    <row r="113" spans="3:8" ht="12.75">
      <c r="C113" s="15">
        <f t="shared" si="5"/>
        <v>14</v>
      </c>
      <c r="D113" s="21" t="s">
        <v>58</v>
      </c>
      <c r="E113" s="15">
        <v>1126</v>
      </c>
      <c r="F113" s="52">
        <f t="shared" si="6"/>
        <v>187.66666666666666</v>
      </c>
      <c r="G113" s="53"/>
      <c r="H113" s="24">
        <v>3</v>
      </c>
    </row>
    <row r="114" spans="3:8" ht="12.75">
      <c r="C114" s="15">
        <f t="shared" si="5"/>
        <v>15</v>
      </c>
      <c r="D114" s="21" t="s">
        <v>17</v>
      </c>
      <c r="E114" s="23">
        <v>1084</v>
      </c>
      <c r="F114" s="54">
        <f t="shared" si="6"/>
        <v>180.66666666666666</v>
      </c>
      <c r="G114" s="55"/>
      <c r="H114" s="24">
        <v>2</v>
      </c>
    </row>
    <row r="115" spans="3:8" ht="12.75">
      <c r="C115" s="15">
        <f t="shared" si="5"/>
        <v>16</v>
      </c>
      <c r="D115" s="21" t="s">
        <v>32</v>
      </c>
      <c r="E115" s="23">
        <v>1025</v>
      </c>
      <c r="F115" s="54">
        <f t="shared" si="6"/>
        <v>170.83333333333334</v>
      </c>
      <c r="G115" s="55"/>
      <c r="H115" s="24">
        <v>1</v>
      </c>
    </row>
    <row r="116" spans="3:8" ht="12.75">
      <c r="C116" s="30"/>
      <c r="D116" s="31"/>
      <c r="E116" s="30"/>
      <c r="F116" s="51"/>
      <c r="G116" s="51"/>
      <c r="H116" s="49"/>
    </row>
    <row r="117" spans="3:13" ht="12.75">
      <c r="C117" s="1"/>
      <c r="D117" s="8" t="s">
        <v>18</v>
      </c>
      <c r="F117" s="4"/>
      <c r="G117" s="4"/>
      <c r="H117" s="4"/>
      <c r="I117" s="4"/>
      <c r="M117" s="4"/>
    </row>
    <row r="118" spans="3:8" ht="12.75">
      <c r="C118" s="15" t="s">
        <v>11</v>
      </c>
      <c r="D118" s="21" t="s">
        <v>12</v>
      </c>
      <c r="E118" s="15" t="s">
        <v>14</v>
      </c>
      <c r="F118" s="54" t="s">
        <v>15</v>
      </c>
      <c r="G118" s="55"/>
      <c r="H118" s="24" t="s">
        <v>26</v>
      </c>
    </row>
    <row r="119" spans="3:8" ht="12.75">
      <c r="C119" s="15">
        <v>1</v>
      </c>
      <c r="D119" s="21" t="s">
        <v>28</v>
      </c>
      <c r="E119" s="15">
        <v>1257</v>
      </c>
      <c r="F119" s="52">
        <f>E119/6</f>
        <v>209.5</v>
      </c>
      <c r="G119" s="53"/>
      <c r="H119" s="24">
        <v>20</v>
      </c>
    </row>
    <row r="120" spans="3:8" ht="12.75">
      <c r="C120" s="15">
        <v>2</v>
      </c>
      <c r="D120" s="21" t="s">
        <v>55</v>
      </c>
      <c r="E120" s="15">
        <v>1160</v>
      </c>
      <c r="F120" s="54">
        <f aca="true" t="shared" si="7" ref="F120:F128">E120/6</f>
        <v>193.33333333333334</v>
      </c>
      <c r="G120" s="55"/>
      <c r="H120" s="24">
        <v>17</v>
      </c>
    </row>
    <row r="121" spans="3:8" ht="12.75">
      <c r="C121" s="15">
        <v>3</v>
      </c>
      <c r="D121" s="21" t="s">
        <v>43</v>
      </c>
      <c r="E121" s="23">
        <v>1160</v>
      </c>
      <c r="F121" s="54">
        <f t="shared" si="7"/>
        <v>193.33333333333334</v>
      </c>
      <c r="G121" s="55"/>
      <c r="H121" s="24">
        <v>15</v>
      </c>
    </row>
    <row r="122" spans="3:8" ht="12.75">
      <c r="C122" s="15">
        <v>4</v>
      </c>
      <c r="D122" s="21" t="s">
        <v>30</v>
      </c>
      <c r="E122" s="15">
        <v>1125</v>
      </c>
      <c r="F122" s="54">
        <f t="shared" si="7"/>
        <v>187.5</v>
      </c>
      <c r="G122" s="55"/>
      <c r="H122" s="24">
        <v>13</v>
      </c>
    </row>
    <row r="123" spans="3:8" ht="12.75">
      <c r="C123" s="23">
        <f aca="true" t="shared" si="8" ref="C123:C128">C122+1</f>
        <v>5</v>
      </c>
      <c r="D123" s="21" t="s">
        <v>36</v>
      </c>
      <c r="E123" s="15">
        <v>1117</v>
      </c>
      <c r="F123" s="54">
        <f t="shared" si="7"/>
        <v>186.16666666666666</v>
      </c>
      <c r="G123" s="55"/>
      <c r="H123" s="24">
        <v>12</v>
      </c>
    </row>
    <row r="124" spans="3:11" ht="12.75">
      <c r="C124" s="23">
        <f t="shared" si="8"/>
        <v>6</v>
      </c>
      <c r="D124" s="21" t="s">
        <v>31</v>
      </c>
      <c r="E124" s="23">
        <v>1102</v>
      </c>
      <c r="F124" s="54">
        <f t="shared" si="7"/>
        <v>183.66666666666666</v>
      </c>
      <c r="G124" s="55"/>
      <c r="H124" s="24">
        <v>11</v>
      </c>
      <c r="K124" s="4"/>
    </row>
    <row r="125" spans="3:11" ht="12.75">
      <c r="C125" s="23">
        <f t="shared" si="8"/>
        <v>7</v>
      </c>
      <c r="D125" s="21" t="s">
        <v>49</v>
      </c>
      <c r="E125" s="23">
        <v>1096</v>
      </c>
      <c r="F125" s="54">
        <f t="shared" si="7"/>
        <v>182.66666666666666</v>
      </c>
      <c r="G125" s="55"/>
      <c r="H125" s="24">
        <v>10</v>
      </c>
      <c r="K125" s="4"/>
    </row>
    <row r="126" spans="3:11" ht="12.75">
      <c r="C126" s="23">
        <f t="shared" si="8"/>
        <v>8</v>
      </c>
      <c r="D126" s="21" t="s">
        <v>40</v>
      </c>
      <c r="E126" s="23">
        <v>1066</v>
      </c>
      <c r="F126" s="54">
        <f t="shared" si="7"/>
        <v>177.66666666666666</v>
      </c>
      <c r="G126" s="55"/>
      <c r="H126" s="24">
        <v>9</v>
      </c>
      <c r="K126" s="4"/>
    </row>
    <row r="127" spans="3:11" ht="12.75">
      <c r="C127" s="23">
        <f t="shared" si="8"/>
        <v>9</v>
      </c>
      <c r="D127" s="21" t="s">
        <v>46</v>
      </c>
      <c r="E127" s="29">
        <v>1052</v>
      </c>
      <c r="F127" s="54">
        <f t="shared" si="7"/>
        <v>175.33333333333334</v>
      </c>
      <c r="G127" s="55"/>
      <c r="H127" s="24">
        <v>8</v>
      </c>
      <c r="K127" s="4"/>
    </row>
    <row r="128" spans="3:11" ht="12.75">
      <c r="C128" s="23">
        <f t="shared" si="8"/>
        <v>10</v>
      </c>
      <c r="D128" s="21" t="s">
        <v>45</v>
      </c>
      <c r="E128" s="23">
        <v>774</v>
      </c>
      <c r="F128" s="54">
        <f t="shared" si="7"/>
        <v>129</v>
      </c>
      <c r="G128" s="55"/>
      <c r="H128" s="24">
        <v>7</v>
      </c>
      <c r="K128" s="4"/>
    </row>
    <row r="129" ht="12.75">
      <c r="K129" s="4"/>
    </row>
    <row r="130" ht="12.75">
      <c r="K130" s="4"/>
    </row>
    <row r="131" ht="12.75">
      <c r="K131" s="4"/>
    </row>
    <row r="132" ht="12.75">
      <c r="K132" s="4"/>
    </row>
    <row r="133" ht="12.75">
      <c r="K133" s="4"/>
    </row>
    <row r="134" ht="12.75">
      <c r="K134" s="4"/>
    </row>
    <row r="135" ht="12.75">
      <c r="K135" s="4"/>
    </row>
    <row r="136" ht="12.75">
      <c r="K136" s="4"/>
    </row>
    <row r="137" ht="12.75">
      <c r="K137" s="4"/>
    </row>
    <row r="138" ht="12.75">
      <c r="K138" s="4"/>
    </row>
    <row r="139" ht="12.75">
      <c r="K139" s="4"/>
    </row>
  </sheetData>
  <mergeCells count="28"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8:G118"/>
    <mergeCell ref="F115:G115"/>
    <mergeCell ref="F119:G119"/>
    <mergeCell ref="F120:G120"/>
    <mergeCell ref="F121:G121"/>
    <mergeCell ref="F122:G122"/>
    <mergeCell ref="F127:G127"/>
    <mergeCell ref="F128:G128"/>
    <mergeCell ref="F123:G123"/>
    <mergeCell ref="F124:G124"/>
    <mergeCell ref="F125:G125"/>
    <mergeCell ref="F126:G126"/>
  </mergeCells>
  <conditionalFormatting sqref="F118 F120:F128 H118:H128 H107:H116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9"/>
  <sheetViews>
    <sheetView workbookViewId="0" topLeftCell="A85">
      <selection activeCell="A84" sqref="A84"/>
    </sheetView>
  </sheetViews>
  <sheetFormatPr defaultColWidth="9.140625" defaultRowHeight="12.75"/>
  <cols>
    <col min="1" max="1" width="9.140625" style="42" customWidth="1"/>
    <col min="2" max="2" width="11.421875" style="43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4" bestFit="1" customWidth="1"/>
    <col min="14" max="16384" width="9.140625" style="4" customWidth="1"/>
  </cols>
  <sheetData>
    <row r="1" spans="1:13" ht="12.75">
      <c r="A1" s="22" t="s">
        <v>20</v>
      </c>
      <c r="B1" s="37" t="s">
        <v>21</v>
      </c>
      <c r="C1" s="22" t="s">
        <v>22</v>
      </c>
      <c r="D1" s="38" t="s">
        <v>12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 t="s">
        <v>23</v>
      </c>
      <c r="L1" s="39" t="s">
        <v>24</v>
      </c>
      <c r="M1" s="40" t="s">
        <v>15</v>
      </c>
    </row>
    <row r="2" spans="1:13" ht="12.75">
      <c r="A2" s="27"/>
      <c r="B2" s="41">
        <v>39417</v>
      </c>
      <c r="C2" s="24">
        <v>1</v>
      </c>
      <c r="D2" s="21" t="s">
        <v>33</v>
      </c>
      <c r="E2" s="15">
        <v>190</v>
      </c>
      <c r="F2" s="15">
        <v>149</v>
      </c>
      <c r="G2" s="15">
        <v>160</v>
      </c>
      <c r="H2" s="15">
        <v>180</v>
      </c>
      <c r="I2" s="15">
        <v>168</v>
      </c>
      <c r="J2" s="15">
        <v>192</v>
      </c>
      <c r="K2" s="15">
        <v>60</v>
      </c>
      <c r="L2" s="15">
        <f>SUM(E2:K2)</f>
        <v>1099</v>
      </c>
      <c r="M2" s="25">
        <f aca="true" t="shared" si="0" ref="M2:M84">L2/6</f>
        <v>183.16666666666666</v>
      </c>
    </row>
    <row r="3" spans="1:13" ht="12.75">
      <c r="A3" s="27"/>
      <c r="B3" s="41">
        <v>39417</v>
      </c>
      <c r="C3" s="24">
        <v>1</v>
      </c>
      <c r="D3" s="21" t="s">
        <v>27</v>
      </c>
      <c r="E3" s="15">
        <v>253</v>
      </c>
      <c r="F3" s="15">
        <v>169</v>
      </c>
      <c r="G3" s="15">
        <v>190</v>
      </c>
      <c r="H3" s="15">
        <v>189</v>
      </c>
      <c r="I3" s="15">
        <v>277</v>
      </c>
      <c r="J3" s="15">
        <v>215</v>
      </c>
      <c r="K3" s="15"/>
      <c r="L3" s="15">
        <f aca="true" t="shared" si="1" ref="L3:L46">SUM(E3:J3)</f>
        <v>1293</v>
      </c>
      <c r="M3" s="25">
        <f t="shared" si="0"/>
        <v>215.5</v>
      </c>
    </row>
    <row r="4" spans="1:13" ht="12.75">
      <c r="A4" s="27"/>
      <c r="B4" s="41">
        <v>39417</v>
      </c>
      <c r="C4" s="24">
        <v>1</v>
      </c>
      <c r="D4" s="21" t="s">
        <v>48</v>
      </c>
      <c r="E4" s="15">
        <v>149</v>
      </c>
      <c r="F4" s="15">
        <v>178</v>
      </c>
      <c r="G4" s="15">
        <v>199</v>
      </c>
      <c r="H4" s="15">
        <v>222</v>
      </c>
      <c r="I4" s="15">
        <v>205</v>
      </c>
      <c r="J4" s="15">
        <v>188</v>
      </c>
      <c r="K4" s="15"/>
      <c r="L4" s="15">
        <f t="shared" si="1"/>
        <v>1141</v>
      </c>
      <c r="M4" s="25">
        <f t="shared" si="0"/>
        <v>190.16666666666666</v>
      </c>
    </row>
    <row r="5" spans="1:13" ht="12.75">
      <c r="A5" s="27"/>
      <c r="B5" s="41">
        <v>39417</v>
      </c>
      <c r="C5" s="24">
        <v>1</v>
      </c>
      <c r="D5" s="21" t="s">
        <v>55</v>
      </c>
      <c r="E5" s="15">
        <v>172</v>
      </c>
      <c r="F5" s="15">
        <v>187</v>
      </c>
      <c r="G5" s="15">
        <v>185</v>
      </c>
      <c r="H5" s="15">
        <v>193</v>
      </c>
      <c r="I5" s="15">
        <v>169</v>
      </c>
      <c r="J5" s="15">
        <v>146</v>
      </c>
      <c r="K5" s="15"/>
      <c r="L5" s="15">
        <f t="shared" si="1"/>
        <v>1052</v>
      </c>
      <c r="M5" s="25">
        <f t="shared" si="0"/>
        <v>175.33333333333334</v>
      </c>
    </row>
    <row r="6" spans="1:13" ht="12.75">
      <c r="A6" s="27"/>
      <c r="B6" s="41">
        <v>39417</v>
      </c>
      <c r="C6" s="24">
        <v>1</v>
      </c>
      <c r="D6" s="21" t="s">
        <v>28</v>
      </c>
      <c r="E6" s="15">
        <v>195</v>
      </c>
      <c r="F6" s="15">
        <v>182</v>
      </c>
      <c r="G6" s="15">
        <v>169</v>
      </c>
      <c r="H6" s="15">
        <v>235</v>
      </c>
      <c r="I6" s="15">
        <v>180</v>
      </c>
      <c r="J6" s="15">
        <v>178</v>
      </c>
      <c r="K6" s="15"/>
      <c r="L6" s="15">
        <f t="shared" si="1"/>
        <v>1139</v>
      </c>
      <c r="M6" s="25">
        <f t="shared" si="0"/>
        <v>189.83333333333334</v>
      </c>
    </row>
    <row r="7" spans="1:13" ht="12.75">
      <c r="A7" s="27"/>
      <c r="B7" s="41">
        <v>39417</v>
      </c>
      <c r="C7" s="24">
        <v>1</v>
      </c>
      <c r="D7" s="21" t="s">
        <v>40</v>
      </c>
      <c r="E7" s="15">
        <v>160</v>
      </c>
      <c r="F7" s="15">
        <v>143</v>
      </c>
      <c r="G7" s="15">
        <v>134</v>
      </c>
      <c r="H7" s="15">
        <v>135</v>
      </c>
      <c r="I7" s="15">
        <v>134</v>
      </c>
      <c r="J7" s="15">
        <v>144</v>
      </c>
      <c r="K7" s="15"/>
      <c r="L7" s="15">
        <f t="shared" si="1"/>
        <v>850</v>
      </c>
      <c r="M7" s="25">
        <f t="shared" si="0"/>
        <v>141.66666666666666</v>
      </c>
    </row>
    <row r="8" spans="1:13" ht="12.75">
      <c r="A8" s="27"/>
      <c r="B8" s="41">
        <v>39417</v>
      </c>
      <c r="C8" s="24">
        <v>1</v>
      </c>
      <c r="D8" s="21" t="s">
        <v>31</v>
      </c>
      <c r="E8" s="15">
        <v>200</v>
      </c>
      <c r="F8" s="15">
        <v>177</v>
      </c>
      <c r="G8" s="15">
        <v>168</v>
      </c>
      <c r="H8" s="15">
        <v>196</v>
      </c>
      <c r="I8" s="15">
        <v>174</v>
      </c>
      <c r="J8" s="15">
        <v>158</v>
      </c>
      <c r="K8" s="15"/>
      <c r="L8" s="15">
        <f t="shared" si="1"/>
        <v>1073</v>
      </c>
      <c r="M8" s="25">
        <f t="shared" si="0"/>
        <v>178.83333333333334</v>
      </c>
    </row>
    <row r="9" spans="1:13" ht="12.75">
      <c r="A9" s="27"/>
      <c r="B9" s="41">
        <v>39417</v>
      </c>
      <c r="C9" s="24">
        <v>1</v>
      </c>
      <c r="D9" s="21" t="s">
        <v>16</v>
      </c>
      <c r="E9" s="15">
        <v>191</v>
      </c>
      <c r="F9" s="15">
        <v>148</v>
      </c>
      <c r="G9" s="15">
        <v>155</v>
      </c>
      <c r="H9" s="15">
        <v>137</v>
      </c>
      <c r="I9" s="15">
        <v>226</v>
      </c>
      <c r="J9" s="15">
        <v>208</v>
      </c>
      <c r="K9" s="15"/>
      <c r="L9" s="15">
        <f>SUM(E9:K9)</f>
        <v>1065</v>
      </c>
      <c r="M9" s="25">
        <f t="shared" si="0"/>
        <v>177.5</v>
      </c>
    </row>
    <row r="10" spans="1:13" ht="12.75">
      <c r="A10" s="27"/>
      <c r="B10" s="41">
        <v>39417</v>
      </c>
      <c r="C10" s="24">
        <v>1</v>
      </c>
      <c r="D10" s="21" t="s">
        <v>51</v>
      </c>
      <c r="E10" s="15">
        <v>154</v>
      </c>
      <c r="F10" s="15">
        <v>167</v>
      </c>
      <c r="G10" s="15">
        <v>138</v>
      </c>
      <c r="H10" s="15">
        <v>146</v>
      </c>
      <c r="I10" s="15">
        <v>166</v>
      </c>
      <c r="J10" s="15">
        <v>176</v>
      </c>
      <c r="K10" s="15"/>
      <c r="L10" s="15">
        <f t="shared" si="1"/>
        <v>947</v>
      </c>
      <c r="M10" s="25">
        <f t="shared" si="0"/>
        <v>157.83333333333334</v>
      </c>
    </row>
    <row r="11" spans="1:13" ht="12.75">
      <c r="A11" s="27"/>
      <c r="B11" s="41">
        <v>39417</v>
      </c>
      <c r="C11" s="24">
        <v>1</v>
      </c>
      <c r="D11" s="21" t="s">
        <v>41</v>
      </c>
      <c r="E11" s="15">
        <v>184</v>
      </c>
      <c r="F11" s="15">
        <v>202</v>
      </c>
      <c r="G11" s="15">
        <v>157</v>
      </c>
      <c r="H11" s="15">
        <v>161</v>
      </c>
      <c r="I11" s="15">
        <v>173</v>
      </c>
      <c r="J11" s="15">
        <v>201</v>
      </c>
      <c r="K11" s="15"/>
      <c r="L11" s="15">
        <f t="shared" si="1"/>
        <v>1078</v>
      </c>
      <c r="M11" s="25">
        <f t="shared" si="0"/>
        <v>179.66666666666666</v>
      </c>
    </row>
    <row r="12" spans="1:13" ht="12.75">
      <c r="A12" s="27"/>
      <c r="B12" s="41">
        <v>39418</v>
      </c>
      <c r="C12" s="24">
        <v>1</v>
      </c>
      <c r="D12" s="21" t="s">
        <v>56</v>
      </c>
      <c r="E12" s="15">
        <v>184</v>
      </c>
      <c r="F12" s="15">
        <v>182</v>
      </c>
      <c r="G12" s="15">
        <v>200</v>
      </c>
      <c r="H12" s="15">
        <v>202</v>
      </c>
      <c r="I12" s="15">
        <v>197</v>
      </c>
      <c r="J12" s="15">
        <v>184</v>
      </c>
      <c r="K12" s="15"/>
      <c r="L12" s="15">
        <f t="shared" si="1"/>
        <v>1149</v>
      </c>
      <c r="M12" s="25">
        <f t="shared" si="0"/>
        <v>191.5</v>
      </c>
    </row>
    <row r="13" spans="1:13" ht="12.75">
      <c r="A13" s="27"/>
      <c r="B13" s="41">
        <v>39418</v>
      </c>
      <c r="C13" s="24">
        <v>1</v>
      </c>
      <c r="D13" s="21" t="s">
        <v>36</v>
      </c>
      <c r="E13" s="15">
        <v>125</v>
      </c>
      <c r="F13" s="15">
        <v>179</v>
      </c>
      <c r="G13" s="15">
        <v>213</v>
      </c>
      <c r="H13" s="15">
        <v>153</v>
      </c>
      <c r="I13" s="15">
        <v>235</v>
      </c>
      <c r="J13" s="15">
        <v>167</v>
      </c>
      <c r="K13" s="15"/>
      <c r="L13" s="15">
        <f>SUM(E13:K13)</f>
        <v>1072</v>
      </c>
      <c r="M13" s="25">
        <f t="shared" si="0"/>
        <v>178.66666666666666</v>
      </c>
    </row>
    <row r="14" spans="1:13" ht="12.75">
      <c r="A14" s="27"/>
      <c r="B14" s="41">
        <v>39418</v>
      </c>
      <c r="C14" s="24">
        <v>1</v>
      </c>
      <c r="D14" s="21" t="s">
        <v>37</v>
      </c>
      <c r="E14" s="15">
        <v>163</v>
      </c>
      <c r="F14" s="15">
        <v>154</v>
      </c>
      <c r="G14" s="15">
        <v>173</v>
      </c>
      <c r="H14" s="15">
        <v>162</v>
      </c>
      <c r="I14" s="15">
        <v>215</v>
      </c>
      <c r="J14" s="15">
        <v>184</v>
      </c>
      <c r="K14" s="15"/>
      <c r="L14" s="15">
        <f t="shared" si="1"/>
        <v>1051</v>
      </c>
      <c r="M14" s="25">
        <f t="shared" si="0"/>
        <v>175.16666666666666</v>
      </c>
    </row>
    <row r="15" spans="1:13" ht="12.75">
      <c r="A15" s="27"/>
      <c r="B15" s="41">
        <v>39418</v>
      </c>
      <c r="C15" s="24">
        <v>2</v>
      </c>
      <c r="D15" s="21" t="s">
        <v>27</v>
      </c>
      <c r="E15" s="15">
        <v>180</v>
      </c>
      <c r="F15" s="15">
        <v>197</v>
      </c>
      <c r="G15" s="15">
        <v>200</v>
      </c>
      <c r="H15" s="15">
        <v>225</v>
      </c>
      <c r="I15" s="15">
        <v>214</v>
      </c>
      <c r="J15" s="15">
        <v>202</v>
      </c>
      <c r="K15" s="15"/>
      <c r="L15" s="15">
        <f t="shared" si="1"/>
        <v>1218</v>
      </c>
      <c r="M15" s="25">
        <f t="shared" si="0"/>
        <v>203</v>
      </c>
    </row>
    <row r="16" spans="1:13" ht="12.75">
      <c r="A16" s="27"/>
      <c r="B16" s="41">
        <v>39388</v>
      </c>
      <c r="C16" s="24">
        <v>1</v>
      </c>
      <c r="D16" s="21" t="s">
        <v>60</v>
      </c>
      <c r="E16" s="15">
        <v>172</v>
      </c>
      <c r="F16" s="15">
        <v>183</v>
      </c>
      <c r="G16" s="15">
        <v>119</v>
      </c>
      <c r="H16" s="15">
        <v>169</v>
      </c>
      <c r="I16" s="15">
        <v>138</v>
      </c>
      <c r="J16" s="15">
        <v>134</v>
      </c>
      <c r="K16" s="15"/>
      <c r="L16" s="15">
        <f t="shared" si="1"/>
        <v>915</v>
      </c>
      <c r="M16" s="25">
        <f t="shared" si="0"/>
        <v>152.5</v>
      </c>
    </row>
    <row r="17" spans="1:13" ht="12.75">
      <c r="A17" s="27"/>
      <c r="B17" s="41">
        <v>39418</v>
      </c>
      <c r="C17" s="24">
        <v>2</v>
      </c>
      <c r="D17" s="21" t="s">
        <v>48</v>
      </c>
      <c r="E17" s="15">
        <v>203</v>
      </c>
      <c r="F17" s="15">
        <v>177</v>
      </c>
      <c r="G17" s="15">
        <v>202</v>
      </c>
      <c r="H17" s="15">
        <v>185</v>
      </c>
      <c r="I17" s="15">
        <v>160</v>
      </c>
      <c r="J17" s="15">
        <v>191</v>
      </c>
      <c r="K17" s="15"/>
      <c r="L17" s="15">
        <f t="shared" si="1"/>
        <v>1118</v>
      </c>
      <c r="M17" s="25">
        <f t="shared" si="0"/>
        <v>186.33333333333334</v>
      </c>
    </row>
    <row r="18" spans="1:13" ht="12.75">
      <c r="A18" s="27"/>
      <c r="B18" s="41">
        <v>39418</v>
      </c>
      <c r="C18" s="24">
        <v>1</v>
      </c>
      <c r="D18" s="21" t="s">
        <v>49</v>
      </c>
      <c r="E18" s="15">
        <v>164</v>
      </c>
      <c r="F18" s="15">
        <v>158</v>
      </c>
      <c r="G18" s="15">
        <v>171</v>
      </c>
      <c r="H18" s="15">
        <v>208</v>
      </c>
      <c r="I18" s="15">
        <v>181</v>
      </c>
      <c r="J18" s="15">
        <v>158</v>
      </c>
      <c r="K18" s="15"/>
      <c r="L18" s="15">
        <f t="shared" si="1"/>
        <v>1040</v>
      </c>
      <c r="M18" s="25">
        <f t="shared" si="0"/>
        <v>173.33333333333334</v>
      </c>
    </row>
    <row r="19" spans="1:13" ht="12.75">
      <c r="A19" s="27"/>
      <c r="B19" s="41">
        <v>39418</v>
      </c>
      <c r="C19" s="24">
        <v>2</v>
      </c>
      <c r="D19" s="21" t="s">
        <v>33</v>
      </c>
      <c r="E19" s="15">
        <v>204</v>
      </c>
      <c r="F19" s="15">
        <v>198</v>
      </c>
      <c r="G19" s="15">
        <v>209</v>
      </c>
      <c r="H19" s="15">
        <v>159</v>
      </c>
      <c r="I19" s="15">
        <v>233</v>
      </c>
      <c r="J19" s="15">
        <v>176</v>
      </c>
      <c r="K19" s="15">
        <v>60</v>
      </c>
      <c r="L19" s="15">
        <f>SUM(E19:K19)</f>
        <v>1239</v>
      </c>
      <c r="M19" s="25">
        <f t="shared" si="0"/>
        <v>206.5</v>
      </c>
    </row>
    <row r="20" spans="1:13" ht="12.75">
      <c r="A20" s="27"/>
      <c r="B20" s="41">
        <v>39418</v>
      </c>
      <c r="C20" s="24">
        <v>2</v>
      </c>
      <c r="D20" s="21" t="s">
        <v>55</v>
      </c>
      <c r="E20" s="15">
        <v>211</v>
      </c>
      <c r="F20" s="15">
        <v>232</v>
      </c>
      <c r="G20" s="15">
        <v>158</v>
      </c>
      <c r="H20" s="15">
        <v>166</v>
      </c>
      <c r="I20" s="15">
        <v>178</v>
      </c>
      <c r="J20" s="15">
        <v>128</v>
      </c>
      <c r="K20" s="15"/>
      <c r="L20" s="15">
        <f t="shared" si="1"/>
        <v>1073</v>
      </c>
      <c r="M20" s="25">
        <f t="shared" si="0"/>
        <v>178.83333333333334</v>
      </c>
    </row>
    <row r="21" spans="1:13" ht="12.75">
      <c r="A21" s="27"/>
      <c r="B21" s="41">
        <v>39418</v>
      </c>
      <c r="C21" s="24">
        <v>1</v>
      </c>
      <c r="D21" s="21" t="s">
        <v>50</v>
      </c>
      <c r="E21" s="15">
        <v>245</v>
      </c>
      <c r="F21" s="15">
        <v>254</v>
      </c>
      <c r="G21" s="15">
        <v>246</v>
      </c>
      <c r="H21" s="15">
        <v>215</v>
      </c>
      <c r="I21" s="15">
        <v>279</v>
      </c>
      <c r="J21" s="15">
        <v>202</v>
      </c>
      <c r="K21" s="15"/>
      <c r="L21" s="15">
        <f t="shared" si="1"/>
        <v>1441</v>
      </c>
      <c r="M21" s="25">
        <f t="shared" si="0"/>
        <v>240.16666666666666</v>
      </c>
    </row>
    <row r="22" spans="1:13" ht="12.75">
      <c r="A22" s="27"/>
      <c r="B22" s="41">
        <v>39419</v>
      </c>
      <c r="C22" s="24">
        <v>1</v>
      </c>
      <c r="D22" s="21" t="s">
        <v>43</v>
      </c>
      <c r="E22" s="15">
        <v>141</v>
      </c>
      <c r="F22" s="15">
        <v>150</v>
      </c>
      <c r="G22" s="15">
        <v>167</v>
      </c>
      <c r="H22" s="15">
        <v>142</v>
      </c>
      <c r="I22" s="15">
        <v>153</v>
      </c>
      <c r="J22" s="15">
        <v>189</v>
      </c>
      <c r="K22" s="15"/>
      <c r="L22" s="15">
        <f t="shared" si="1"/>
        <v>942</v>
      </c>
      <c r="M22" s="25">
        <f t="shared" si="0"/>
        <v>157</v>
      </c>
    </row>
    <row r="23" spans="1:13" ht="12.75">
      <c r="A23" s="27"/>
      <c r="B23" s="41">
        <v>39419</v>
      </c>
      <c r="C23" s="24">
        <v>1</v>
      </c>
      <c r="D23" s="21" t="s">
        <v>42</v>
      </c>
      <c r="E23" s="15">
        <v>222</v>
      </c>
      <c r="F23" s="15">
        <v>191</v>
      </c>
      <c r="G23" s="15">
        <v>159</v>
      </c>
      <c r="H23" s="15">
        <v>189</v>
      </c>
      <c r="I23" s="15">
        <v>181</v>
      </c>
      <c r="J23" s="15">
        <v>231</v>
      </c>
      <c r="K23" s="15"/>
      <c r="L23" s="15">
        <f t="shared" si="1"/>
        <v>1173</v>
      </c>
      <c r="M23" s="25">
        <f t="shared" si="0"/>
        <v>195.5</v>
      </c>
    </row>
    <row r="24" spans="1:13" ht="12.75">
      <c r="A24" s="27"/>
      <c r="B24" s="41">
        <v>39419</v>
      </c>
      <c r="C24" s="24">
        <v>1</v>
      </c>
      <c r="D24" s="21" t="s">
        <v>30</v>
      </c>
      <c r="E24" s="15">
        <v>174</v>
      </c>
      <c r="F24" s="15">
        <v>191</v>
      </c>
      <c r="G24" s="15">
        <v>158</v>
      </c>
      <c r="H24" s="15">
        <v>193</v>
      </c>
      <c r="I24" s="15">
        <v>139</v>
      </c>
      <c r="J24" s="15">
        <v>183</v>
      </c>
      <c r="K24" s="15"/>
      <c r="L24" s="15">
        <f t="shared" si="1"/>
        <v>1038</v>
      </c>
      <c r="M24" s="25">
        <f t="shared" si="0"/>
        <v>173</v>
      </c>
    </row>
    <row r="25" spans="1:13" ht="12.75">
      <c r="A25" s="27"/>
      <c r="B25" s="41">
        <v>39419</v>
      </c>
      <c r="C25" s="24">
        <v>1</v>
      </c>
      <c r="D25" s="21" t="s">
        <v>29</v>
      </c>
      <c r="E25" s="15">
        <v>160</v>
      </c>
      <c r="F25" s="15">
        <v>231</v>
      </c>
      <c r="G25" s="15">
        <v>170</v>
      </c>
      <c r="H25" s="15">
        <v>136</v>
      </c>
      <c r="I25" s="15">
        <v>179</v>
      </c>
      <c r="J25" s="15">
        <v>179</v>
      </c>
      <c r="K25" s="15"/>
      <c r="L25" s="15">
        <f t="shared" si="1"/>
        <v>1055</v>
      </c>
      <c r="M25" s="25">
        <f t="shared" si="0"/>
        <v>175.83333333333334</v>
      </c>
    </row>
    <row r="26" spans="1:13" ht="12.75">
      <c r="A26" s="27"/>
      <c r="B26" s="41">
        <v>39421</v>
      </c>
      <c r="C26" s="24">
        <v>1</v>
      </c>
      <c r="D26" s="21" t="s">
        <v>57</v>
      </c>
      <c r="E26" s="15">
        <v>177</v>
      </c>
      <c r="F26" s="15">
        <v>198</v>
      </c>
      <c r="G26" s="15">
        <v>129</v>
      </c>
      <c r="H26" s="15">
        <v>158</v>
      </c>
      <c r="I26" s="15">
        <v>225</v>
      </c>
      <c r="J26" s="15">
        <v>134</v>
      </c>
      <c r="K26" s="15"/>
      <c r="L26" s="15">
        <f t="shared" si="1"/>
        <v>1021</v>
      </c>
      <c r="M26" s="25">
        <f t="shared" si="0"/>
        <v>170.16666666666666</v>
      </c>
    </row>
    <row r="27" spans="1:13" ht="12.75">
      <c r="A27" s="27"/>
      <c r="B27" s="41">
        <v>39421</v>
      </c>
      <c r="C27" s="24">
        <v>1</v>
      </c>
      <c r="D27" s="21" t="s">
        <v>58</v>
      </c>
      <c r="E27" s="15">
        <v>186</v>
      </c>
      <c r="F27" s="15">
        <v>141</v>
      </c>
      <c r="G27" s="15">
        <v>182</v>
      </c>
      <c r="H27" s="15">
        <v>166</v>
      </c>
      <c r="I27" s="15">
        <v>214</v>
      </c>
      <c r="J27" s="15">
        <v>196</v>
      </c>
      <c r="K27" s="15"/>
      <c r="L27" s="15">
        <f t="shared" si="1"/>
        <v>1085</v>
      </c>
      <c r="M27" s="25">
        <f t="shared" si="0"/>
        <v>180.83333333333334</v>
      </c>
    </row>
    <row r="28" spans="1:13" ht="12.75">
      <c r="A28" s="27"/>
      <c r="B28" s="41">
        <v>39422</v>
      </c>
      <c r="C28" s="24">
        <v>2</v>
      </c>
      <c r="D28" s="21" t="s">
        <v>57</v>
      </c>
      <c r="E28" s="15">
        <v>195</v>
      </c>
      <c r="F28" s="15">
        <v>161</v>
      </c>
      <c r="G28" s="15">
        <v>153</v>
      </c>
      <c r="H28" s="15">
        <v>148</v>
      </c>
      <c r="I28" s="15">
        <v>167</v>
      </c>
      <c r="J28" s="15">
        <v>171</v>
      </c>
      <c r="K28" s="15"/>
      <c r="L28" s="15">
        <f t="shared" si="1"/>
        <v>995</v>
      </c>
      <c r="M28" s="25">
        <f t="shared" si="0"/>
        <v>165.83333333333334</v>
      </c>
    </row>
    <row r="29" spans="1:13" ht="12.75">
      <c r="A29" s="27"/>
      <c r="B29" s="41">
        <v>39422</v>
      </c>
      <c r="C29" s="24">
        <v>2</v>
      </c>
      <c r="D29" s="21" t="s">
        <v>58</v>
      </c>
      <c r="E29" s="15">
        <v>158</v>
      </c>
      <c r="F29" s="15">
        <v>173</v>
      </c>
      <c r="G29" s="15">
        <v>185</v>
      </c>
      <c r="H29" s="15">
        <v>172</v>
      </c>
      <c r="I29" s="15">
        <v>169</v>
      </c>
      <c r="J29" s="15">
        <v>137</v>
      </c>
      <c r="K29" s="15"/>
      <c r="L29" s="15">
        <f t="shared" si="1"/>
        <v>994</v>
      </c>
      <c r="M29" s="25">
        <f t="shared" si="0"/>
        <v>165.66666666666666</v>
      </c>
    </row>
    <row r="30" spans="1:13" ht="12.75">
      <c r="A30" s="27"/>
      <c r="B30" s="41">
        <v>39423</v>
      </c>
      <c r="C30" s="24">
        <v>3</v>
      </c>
      <c r="D30" s="21" t="s">
        <v>57</v>
      </c>
      <c r="E30" s="15">
        <v>153</v>
      </c>
      <c r="F30" s="15">
        <v>188</v>
      </c>
      <c r="G30" s="15">
        <v>208</v>
      </c>
      <c r="H30" s="15">
        <v>246</v>
      </c>
      <c r="I30" s="15">
        <v>157</v>
      </c>
      <c r="J30" s="15">
        <v>193</v>
      </c>
      <c r="K30" s="15"/>
      <c r="L30" s="15">
        <f t="shared" si="1"/>
        <v>1145</v>
      </c>
      <c r="M30" s="25">
        <f t="shared" si="0"/>
        <v>190.83333333333334</v>
      </c>
    </row>
    <row r="31" spans="1:13" ht="12.75">
      <c r="A31" s="27"/>
      <c r="B31" s="41">
        <v>39423</v>
      </c>
      <c r="C31" s="24">
        <v>3</v>
      </c>
      <c r="D31" s="21" t="s">
        <v>58</v>
      </c>
      <c r="E31" s="15">
        <v>172</v>
      </c>
      <c r="F31" s="15">
        <v>202</v>
      </c>
      <c r="G31" s="15">
        <v>153</v>
      </c>
      <c r="H31" s="15">
        <v>168</v>
      </c>
      <c r="I31" s="15">
        <v>205</v>
      </c>
      <c r="J31" s="15">
        <v>162</v>
      </c>
      <c r="K31" s="15"/>
      <c r="L31" s="15">
        <f t="shared" si="1"/>
        <v>1062</v>
      </c>
      <c r="M31" s="25">
        <f t="shared" si="0"/>
        <v>177</v>
      </c>
    </row>
    <row r="32" spans="1:13" ht="12.75">
      <c r="A32" s="27"/>
      <c r="B32" s="41">
        <v>39423</v>
      </c>
      <c r="C32" s="24">
        <v>2</v>
      </c>
      <c r="D32" s="21" t="s">
        <v>30</v>
      </c>
      <c r="E32" s="15">
        <v>225</v>
      </c>
      <c r="F32" s="15">
        <v>234</v>
      </c>
      <c r="G32" s="15">
        <v>229</v>
      </c>
      <c r="H32" s="15">
        <v>166</v>
      </c>
      <c r="I32" s="15">
        <v>172</v>
      </c>
      <c r="J32" s="15">
        <v>182</v>
      </c>
      <c r="K32" s="15"/>
      <c r="L32" s="15">
        <f t="shared" si="1"/>
        <v>1208</v>
      </c>
      <c r="M32" s="25">
        <f t="shared" si="0"/>
        <v>201.33333333333334</v>
      </c>
    </row>
    <row r="33" spans="1:13" ht="12.75">
      <c r="A33" s="27"/>
      <c r="B33" s="41">
        <v>39423</v>
      </c>
      <c r="C33" s="24">
        <v>2</v>
      </c>
      <c r="D33" s="21" t="s">
        <v>43</v>
      </c>
      <c r="E33" s="15">
        <v>178</v>
      </c>
      <c r="F33" s="15">
        <v>155</v>
      </c>
      <c r="G33" s="15">
        <v>155</v>
      </c>
      <c r="H33" s="15">
        <v>115</v>
      </c>
      <c r="I33" s="15">
        <v>201</v>
      </c>
      <c r="J33" s="15">
        <v>181</v>
      </c>
      <c r="K33" s="15"/>
      <c r="L33" s="15">
        <f t="shared" si="1"/>
        <v>985</v>
      </c>
      <c r="M33" s="25">
        <f t="shared" si="0"/>
        <v>164.16666666666666</v>
      </c>
    </row>
    <row r="34" spans="1:13" ht="12.75">
      <c r="A34" s="27"/>
      <c r="B34" s="41">
        <v>39432</v>
      </c>
      <c r="C34" s="24">
        <v>2</v>
      </c>
      <c r="D34" s="21" t="s">
        <v>41</v>
      </c>
      <c r="E34" s="15">
        <v>155</v>
      </c>
      <c r="F34" s="15">
        <v>172</v>
      </c>
      <c r="G34" s="15">
        <v>177</v>
      </c>
      <c r="H34" s="15">
        <v>158</v>
      </c>
      <c r="I34" s="15">
        <v>255</v>
      </c>
      <c r="J34" s="15">
        <v>134</v>
      </c>
      <c r="K34" s="15"/>
      <c r="L34" s="15">
        <f t="shared" si="1"/>
        <v>1051</v>
      </c>
      <c r="M34" s="25">
        <f t="shared" si="0"/>
        <v>175.16666666666666</v>
      </c>
    </row>
    <row r="35" spans="1:13" ht="12.75">
      <c r="A35" s="27"/>
      <c r="B35" s="41">
        <v>39432</v>
      </c>
      <c r="C35" s="24">
        <v>2</v>
      </c>
      <c r="D35" s="21" t="s">
        <v>40</v>
      </c>
      <c r="E35" s="15">
        <v>198</v>
      </c>
      <c r="F35" s="15">
        <v>174</v>
      </c>
      <c r="G35" s="15">
        <v>189</v>
      </c>
      <c r="H35" s="15">
        <v>150</v>
      </c>
      <c r="I35" s="15">
        <v>179</v>
      </c>
      <c r="J35" s="15">
        <v>171</v>
      </c>
      <c r="K35" s="15"/>
      <c r="L35" s="15">
        <f t="shared" si="1"/>
        <v>1061</v>
      </c>
      <c r="M35" s="25">
        <f t="shared" si="0"/>
        <v>176.83333333333334</v>
      </c>
    </row>
    <row r="36" spans="1:13" ht="12.75">
      <c r="A36" s="27"/>
      <c r="B36" s="41">
        <v>39432</v>
      </c>
      <c r="C36" s="24">
        <v>3</v>
      </c>
      <c r="D36" s="21" t="s">
        <v>55</v>
      </c>
      <c r="E36" s="15">
        <v>155</v>
      </c>
      <c r="F36" s="15">
        <v>155</v>
      </c>
      <c r="G36" s="15">
        <v>150</v>
      </c>
      <c r="H36" s="15">
        <v>191</v>
      </c>
      <c r="I36" s="15">
        <v>169</v>
      </c>
      <c r="J36" s="15">
        <v>176</v>
      </c>
      <c r="K36" s="15"/>
      <c r="L36" s="15">
        <f t="shared" si="1"/>
        <v>996</v>
      </c>
      <c r="M36" s="25">
        <f t="shared" si="0"/>
        <v>166</v>
      </c>
    </row>
    <row r="37" spans="1:13" ht="12.75">
      <c r="A37" s="27"/>
      <c r="B37" s="41">
        <v>39432</v>
      </c>
      <c r="C37" s="24">
        <v>3</v>
      </c>
      <c r="D37" s="21" t="s">
        <v>48</v>
      </c>
      <c r="E37" s="15">
        <v>178</v>
      </c>
      <c r="F37" s="15">
        <v>193</v>
      </c>
      <c r="G37" s="15">
        <v>184</v>
      </c>
      <c r="H37" s="15">
        <v>191</v>
      </c>
      <c r="I37" s="15">
        <v>208</v>
      </c>
      <c r="J37" s="15">
        <v>170</v>
      </c>
      <c r="K37" s="15"/>
      <c r="L37" s="15">
        <f t="shared" si="1"/>
        <v>1124</v>
      </c>
      <c r="M37" s="25">
        <f t="shared" si="0"/>
        <v>187.33333333333334</v>
      </c>
    </row>
    <row r="38" spans="1:13" ht="12.75">
      <c r="A38" s="27"/>
      <c r="B38" s="41">
        <v>39432</v>
      </c>
      <c r="C38" s="24">
        <v>1</v>
      </c>
      <c r="D38" s="21" t="s">
        <v>38</v>
      </c>
      <c r="E38" s="15">
        <v>179</v>
      </c>
      <c r="F38" s="15">
        <v>187</v>
      </c>
      <c r="G38" s="15">
        <v>193</v>
      </c>
      <c r="H38" s="15">
        <v>196</v>
      </c>
      <c r="I38" s="15">
        <v>172</v>
      </c>
      <c r="J38" s="15">
        <v>156</v>
      </c>
      <c r="K38" s="15"/>
      <c r="L38" s="15">
        <f t="shared" si="1"/>
        <v>1083</v>
      </c>
      <c r="M38" s="25">
        <f t="shared" si="0"/>
        <v>180.5</v>
      </c>
    </row>
    <row r="39" spans="1:13" ht="12.75">
      <c r="A39" s="27"/>
      <c r="B39" s="41">
        <v>39432</v>
      </c>
      <c r="C39" s="24">
        <v>2</v>
      </c>
      <c r="D39" s="21" t="s">
        <v>56</v>
      </c>
      <c r="E39" s="15">
        <v>203</v>
      </c>
      <c r="F39" s="15">
        <v>166</v>
      </c>
      <c r="G39" s="15">
        <v>194</v>
      </c>
      <c r="H39" s="15">
        <v>159</v>
      </c>
      <c r="I39" s="15">
        <v>147</v>
      </c>
      <c r="J39" s="15">
        <v>153</v>
      </c>
      <c r="K39" s="15"/>
      <c r="L39" s="15">
        <f t="shared" si="1"/>
        <v>1022</v>
      </c>
      <c r="M39" s="25">
        <f t="shared" si="0"/>
        <v>170.33333333333334</v>
      </c>
    </row>
    <row r="40" spans="1:13" ht="12.75">
      <c r="A40" s="27"/>
      <c r="B40" s="41">
        <v>39434</v>
      </c>
      <c r="C40" s="24">
        <v>2</v>
      </c>
      <c r="D40" s="21" t="s">
        <v>38</v>
      </c>
      <c r="E40" s="15">
        <v>180</v>
      </c>
      <c r="F40" s="15">
        <v>175</v>
      </c>
      <c r="G40" s="15">
        <v>159</v>
      </c>
      <c r="H40" s="15">
        <v>198</v>
      </c>
      <c r="I40" s="15">
        <v>158</v>
      </c>
      <c r="J40" s="15">
        <v>169</v>
      </c>
      <c r="K40" s="15"/>
      <c r="L40" s="15">
        <f t="shared" si="1"/>
        <v>1039</v>
      </c>
      <c r="M40" s="25">
        <f t="shared" si="0"/>
        <v>173.16666666666666</v>
      </c>
    </row>
    <row r="41" spans="1:13" ht="12.75">
      <c r="A41" s="27"/>
      <c r="B41" s="41">
        <v>39434</v>
      </c>
      <c r="C41" s="24">
        <v>1</v>
      </c>
      <c r="D41" s="21" t="s">
        <v>45</v>
      </c>
      <c r="E41" s="15">
        <v>182</v>
      </c>
      <c r="F41" s="15">
        <v>97</v>
      </c>
      <c r="G41" s="15">
        <v>144</v>
      </c>
      <c r="H41" s="15">
        <v>154</v>
      </c>
      <c r="I41" s="15">
        <v>225</v>
      </c>
      <c r="J41" s="15">
        <v>128</v>
      </c>
      <c r="K41" s="15"/>
      <c r="L41" s="15">
        <f t="shared" si="1"/>
        <v>930</v>
      </c>
      <c r="M41" s="25">
        <f t="shared" si="0"/>
        <v>155</v>
      </c>
    </row>
    <row r="42" spans="1:13" ht="12.75">
      <c r="A42" s="27"/>
      <c r="B42" s="41">
        <v>39434</v>
      </c>
      <c r="C42" s="24">
        <v>3</v>
      </c>
      <c r="D42" s="21" t="s">
        <v>43</v>
      </c>
      <c r="E42" s="15">
        <v>142</v>
      </c>
      <c r="F42" s="15">
        <v>161</v>
      </c>
      <c r="G42" s="15">
        <v>161</v>
      </c>
      <c r="H42" s="15">
        <v>158</v>
      </c>
      <c r="I42" s="15">
        <v>147</v>
      </c>
      <c r="J42" s="15">
        <v>182</v>
      </c>
      <c r="K42" s="15"/>
      <c r="L42" s="15">
        <f t="shared" si="1"/>
        <v>951</v>
      </c>
      <c r="M42" s="25">
        <f t="shared" si="0"/>
        <v>158.5</v>
      </c>
    </row>
    <row r="43" spans="1:13" ht="12.75">
      <c r="A43" s="27"/>
      <c r="B43" s="41">
        <v>39434</v>
      </c>
      <c r="C43" s="24">
        <v>2</v>
      </c>
      <c r="D43" s="21" t="s">
        <v>42</v>
      </c>
      <c r="E43" s="15">
        <v>258</v>
      </c>
      <c r="F43" s="15">
        <v>204</v>
      </c>
      <c r="G43" s="15">
        <v>213</v>
      </c>
      <c r="H43" s="15">
        <v>191</v>
      </c>
      <c r="I43" s="15">
        <v>196</v>
      </c>
      <c r="J43" s="15">
        <v>243</v>
      </c>
      <c r="K43" s="15"/>
      <c r="L43" s="15">
        <f t="shared" si="1"/>
        <v>1305</v>
      </c>
      <c r="M43" s="25">
        <f t="shared" si="0"/>
        <v>217.5</v>
      </c>
    </row>
    <row r="44" spans="1:13" ht="12.75">
      <c r="A44" s="27"/>
      <c r="B44" s="41">
        <v>39436</v>
      </c>
      <c r="C44" s="24">
        <v>4</v>
      </c>
      <c r="D44" s="21" t="s">
        <v>58</v>
      </c>
      <c r="E44" s="15">
        <v>202</v>
      </c>
      <c r="F44" s="15">
        <v>152</v>
      </c>
      <c r="G44" s="15">
        <v>201</v>
      </c>
      <c r="H44" s="15">
        <v>198</v>
      </c>
      <c r="I44" s="15">
        <v>153</v>
      </c>
      <c r="J44" s="15">
        <v>208</v>
      </c>
      <c r="K44" s="15"/>
      <c r="L44" s="15">
        <f t="shared" si="1"/>
        <v>1114</v>
      </c>
      <c r="M44" s="25">
        <f t="shared" si="0"/>
        <v>185.66666666666666</v>
      </c>
    </row>
    <row r="45" spans="1:13" ht="12.75">
      <c r="A45" s="27"/>
      <c r="B45" s="41">
        <v>39436</v>
      </c>
      <c r="C45" s="24">
        <v>2</v>
      </c>
      <c r="D45" s="21" t="s">
        <v>29</v>
      </c>
      <c r="E45" s="15">
        <v>210</v>
      </c>
      <c r="F45" s="15">
        <v>226</v>
      </c>
      <c r="G45" s="15">
        <v>214</v>
      </c>
      <c r="H45" s="15">
        <v>194</v>
      </c>
      <c r="I45" s="15">
        <v>177</v>
      </c>
      <c r="J45" s="15">
        <v>190</v>
      </c>
      <c r="K45" s="15"/>
      <c r="L45" s="15">
        <f t="shared" si="1"/>
        <v>1211</v>
      </c>
      <c r="M45" s="25">
        <f t="shared" si="0"/>
        <v>201.83333333333334</v>
      </c>
    </row>
    <row r="46" spans="1:13" ht="12.75">
      <c r="A46" s="27"/>
      <c r="B46" s="41">
        <v>39438</v>
      </c>
      <c r="C46" s="24">
        <v>3</v>
      </c>
      <c r="D46" s="21" t="s">
        <v>27</v>
      </c>
      <c r="E46" s="15">
        <v>213</v>
      </c>
      <c r="F46" s="15">
        <v>222</v>
      </c>
      <c r="G46" s="15">
        <v>163</v>
      </c>
      <c r="H46" s="15">
        <v>212</v>
      </c>
      <c r="I46" s="15">
        <v>150</v>
      </c>
      <c r="J46" s="15">
        <v>188</v>
      </c>
      <c r="K46" s="15"/>
      <c r="L46" s="15">
        <f t="shared" si="1"/>
        <v>1148</v>
      </c>
      <c r="M46" s="25">
        <f t="shared" si="0"/>
        <v>191.33333333333334</v>
      </c>
    </row>
    <row r="47" spans="1:13" ht="12.75">
      <c r="A47" s="27"/>
      <c r="B47" s="41">
        <v>39438</v>
      </c>
      <c r="C47" s="24">
        <v>3</v>
      </c>
      <c r="D47" s="21" t="s">
        <v>33</v>
      </c>
      <c r="E47" s="15">
        <v>169</v>
      </c>
      <c r="F47" s="15">
        <v>107</v>
      </c>
      <c r="G47" s="15">
        <v>148</v>
      </c>
      <c r="H47" s="15">
        <v>148</v>
      </c>
      <c r="I47" s="15">
        <v>157</v>
      </c>
      <c r="J47" s="15">
        <v>202</v>
      </c>
      <c r="K47" s="15">
        <v>60</v>
      </c>
      <c r="L47" s="15">
        <f>SUM(E47:K47)</f>
        <v>991</v>
      </c>
      <c r="M47" s="25">
        <f t="shared" si="0"/>
        <v>165.16666666666666</v>
      </c>
    </row>
    <row r="48" spans="1:13" ht="12.75">
      <c r="A48" s="27"/>
      <c r="B48" s="41">
        <v>39438</v>
      </c>
      <c r="C48" s="24">
        <v>3</v>
      </c>
      <c r="D48" s="21" t="s">
        <v>56</v>
      </c>
      <c r="E48" s="15">
        <v>227</v>
      </c>
      <c r="F48" s="15">
        <v>189</v>
      </c>
      <c r="G48" s="15">
        <v>140</v>
      </c>
      <c r="H48" s="15">
        <v>202</v>
      </c>
      <c r="I48" s="15">
        <v>209</v>
      </c>
      <c r="J48" s="15">
        <v>172</v>
      </c>
      <c r="K48" s="15"/>
      <c r="L48" s="15">
        <f>SUM(E48:K48)</f>
        <v>1139</v>
      </c>
      <c r="M48" s="25">
        <f t="shared" si="0"/>
        <v>189.83333333333334</v>
      </c>
    </row>
    <row r="49" spans="1:13" ht="12.75">
      <c r="A49" s="27"/>
      <c r="B49" s="41">
        <v>39438</v>
      </c>
      <c r="C49" s="24">
        <v>4</v>
      </c>
      <c r="D49" s="21" t="s">
        <v>48</v>
      </c>
      <c r="E49" s="15">
        <v>175</v>
      </c>
      <c r="F49" s="15">
        <v>215</v>
      </c>
      <c r="G49" s="15">
        <v>170</v>
      </c>
      <c r="H49" s="15">
        <v>245</v>
      </c>
      <c r="I49" s="15">
        <v>161</v>
      </c>
      <c r="J49" s="15">
        <v>133</v>
      </c>
      <c r="K49" s="15"/>
      <c r="L49" s="15">
        <f aca="true" t="shared" si="2" ref="L49:L58">SUM(E49:K49)</f>
        <v>1099</v>
      </c>
      <c r="M49" s="25">
        <f t="shared" si="0"/>
        <v>183.16666666666666</v>
      </c>
    </row>
    <row r="50" spans="1:13" ht="12.75">
      <c r="A50" s="27"/>
      <c r="B50" s="41">
        <v>39438</v>
      </c>
      <c r="C50" s="24">
        <v>2</v>
      </c>
      <c r="D50" s="21" t="s">
        <v>50</v>
      </c>
      <c r="E50" s="15">
        <v>243</v>
      </c>
      <c r="F50" s="15">
        <v>208</v>
      </c>
      <c r="G50" s="15">
        <v>194</v>
      </c>
      <c r="H50" s="15">
        <v>201</v>
      </c>
      <c r="I50" s="15">
        <v>163</v>
      </c>
      <c r="J50" s="15">
        <v>154</v>
      </c>
      <c r="K50" s="15"/>
      <c r="L50" s="15">
        <f t="shared" si="2"/>
        <v>1163</v>
      </c>
      <c r="M50" s="25">
        <f t="shared" si="0"/>
        <v>193.83333333333334</v>
      </c>
    </row>
    <row r="51" spans="1:13" ht="12.75">
      <c r="A51" s="27"/>
      <c r="B51" s="41">
        <v>39438</v>
      </c>
      <c r="C51" s="24">
        <v>2</v>
      </c>
      <c r="D51" s="21" t="s">
        <v>49</v>
      </c>
      <c r="E51" s="15">
        <v>129</v>
      </c>
      <c r="F51" s="15">
        <v>153</v>
      </c>
      <c r="G51" s="15">
        <v>179</v>
      </c>
      <c r="H51" s="15">
        <v>135</v>
      </c>
      <c r="I51" s="15">
        <v>200</v>
      </c>
      <c r="J51" s="15">
        <v>186</v>
      </c>
      <c r="K51" s="15"/>
      <c r="L51" s="15">
        <f t="shared" si="2"/>
        <v>982</v>
      </c>
      <c r="M51" s="25">
        <f t="shared" si="0"/>
        <v>163.66666666666666</v>
      </c>
    </row>
    <row r="52" spans="1:13" ht="12.75">
      <c r="A52" s="27"/>
      <c r="B52" s="41">
        <v>39438</v>
      </c>
      <c r="C52" s="24">
        <v>2</v>
      </c>
      <c r="D52" s="21" t="s">
        <v>31</v>
      </c>
      <c r="E52" s="15">
        <v>152</v>
      </c>
      <c r="F52" s="15">
        <v>141</v>
      </c>
      <c r="G52" s="15">
        <v>166</v>
      </c>
      <c r="H52" s="15">
        <v>180</v>
      </c>
      <c r="I52" s="15">
        <v>161</v>
      </c>
      <c r="J52" s="15">
        <v>155</v>
      </c>
      <c r="K52" s="15"/>
      <c r="L52" s="15">
        <f t="shared" si="2"/>
        <v>955</v>
      </c>
      <c r="M52" s="25">
        <f t="shared" si="0"/>
        <v>159.16666666666666</v>
      </c>
    </row>
    <row r="53" spans="1:13" ht="12.75">
      <c r="A53" s="27"/>
      <c r="B53" s="41">
        <v>39438</v>
      </c>
      <c r="C53" s="24">
        <v>2</v>
      </c>
      <c r="D53" s="21" t="s">
        <v>28</v>
      </c>
      <c r="E53" s="15">
        <v>175</v>
      </c>
      <c r="F53" s="15">
        <v>208</v>
      </c>
      <c r="G53" s="15">
        <v>192</v>
      </c>
      <c r="H53" s="15">
        <v>211</v>
      </c>
      <c r="I53" s="15">
        <v>136</v>
      </c>
      <c r="J53" s="15">
        <v>185</v>
      </c>
      <c r="K53" s="15"/>
      <c r="L53" s="15">
        <f t="shared" si="2"/>
        <v>1107</v>
      </c>
      <c r="M53" s="25">
        <f t="shared" si="0"/>
        <v>184.5</v>
      </c>
    </row>
    <row r="54" spans="1:13" ht="12.75">
      <c r="A54" s="27"/>
      <c r="B54" s="41">
        <v>39439</v>
      </c>
      <c r="C54" s="24">
        <v>3</v>
      </c>
      <c r="D54" s="21" t="s">
        <v>40</v>
      </c>
      <c r="E54" s="15">
        <v>180</v>
      </c>
      <c r="F54" s="15">
        <v>157</v>
      </c>
      <c r="G54" s="15">
        <v>182</v>
      </c>
      <c r="H54" s="15">
        <v>161</v>
      </c>
      <c r="I54" s="15">
        <v>194</v>
      </c>
      <c r="J54" s="15">
        <v>186</v>
      </c>
      <c r="K54" s="15"/>
      <c r="L54" s="15">
        <f t="shared" si="2"/>
        <v>1060</v>
      </c>
      <c r="M54" s="25">
        <f t="shared" si="0"/>
        <v>176.66666666666666</v>
      </c>
    </row>
    <row r="55" spans="1:13" ht="12.75">
      <c r="A55" s="27"/>
      <c r="B55" s="41">
        <v>39439</v>
      </c>
      <c r="C55" s="24">
        <v>3</v>
      </c>
      <c r="D55" s="21" t="s">
        <v>41</v>
      </c>
      <c r="E55" s="15">
        <v>177</v>
      </c>
      <c r="F55" s="15">
        <v>258</v>
      </c>
      <c r="G55" s="15">
        <v>204</v>
      </c>
      <c r="H55" s="15">
        <v>200</v>
      </c>
      <c r="I55" s="15">
        <v>202</v>
      </c>
      <c r="J55" s="15">
        <v>198</v>
      </c>
      <c r="K55" s="15"/>
      <c r="L55" s="15">
        <f t="shared" si="2"/>
        <v>1239</v>
      </c>
      <c r="M55" s="25">
        <f t="shared" si="0"/>
        <v>206.5</v>
      </c>
    </row>
    <row r="56" spans="1:13" ht="12.75">
      <c r="A56" s="27"/>
      <c r="B56" s="41">
        <v>39439</v>
      </c>
      <c r="C56" s="24">
        <v>5</v>
      </c>
      <c r="D56" s="21" t="s">
        <v>48</v>
      </c>
      <c r="E56" s="15">
        <v>171</v>
      </c>
      <c r="F56" s="15">
        <v>224</v>
      </c>
      <c r="G56" s="15">
        <v>195</v>
      </c>
      <c r="H56" s="15">
        <v>210</v>
      </c>
      <c r="I56" s="15">
        <v>178</v>
      </c>
      <c r="J56" s="15">
        <v>184</v>
      </c>
      <c r="K56" s="15"/>
      <c r="L56" s="15">
        <f t="shared" si="2"/>
        <v>1162</v>
      </c>
      <c r="M56" s="25">
        <f t="shared" si="0"/>
        <v>193.66666666666666</v>
      </c>
    </row>
    <row r="57" spans="1:13" ht="12.75">
      <c r="A57" s="27"/>
      <c r="B57" s="41">
        <v>39439</v>
      </c>
      <c r="C57" s="24">
        <v>4</v>
      </c>
      <c r="D57" s="21" t="s">
        <v>27</v>
      </c>
      <c r="E57" s="15">
        <v>209</v>
      </c>
      <c r="F57" s="15">
        <v>216</v>
      </c>
      <c r="G57" s="15">
        <v>218</v>
      </c>
      <c r="H57" s="15">
        <v>198</v>
      </c>
      <c r="I57" s="15">
        <v>199</v>
      </c>
      <c r="J57" s="15">
        <v>182</v>
      </c>
      <c r="K57" s="15"/>
      <c r="L57" s="15">
        <f t="shared" si="2"/>
        <v>1222</v>
      </c>
      <c r="M57" s="25">
        <f t="shared" si="0"/>
        <v>203.66666666666666</v>
      </c>
    </row>
    <row r="58" spans="1:13" ht="12.75">
      <c r="A58" s="27"/>
      <c r="B58" s="41">
        <v>39439</v>
      </c>
      <c r="C58" s="24">
        <v>4</v>
      </c>
      <c r="D58" s="21" t="s">
        <v>33</v>
      </c>
      <c r="E58" s="15">
        <v>179</v>
      </c>
      <c r="F58" s="15">
        <v>163</v>
      </c>
      <c r="G58" s="15">
        <v>180</v>
      </c>
      <c r="H58" s="15">
        <v>179</v>
      </c>
      <c r="I58" s="15">
        <v>188</v>
      </c>
      <c r="J58" s="15">
        <v>182</v>
      </c>
      <c r="K58" s="15">
        <v>60</v>
      </c>
      <c r="L58" s="15">
        <f t="shared" si="2"/>
        <v>1131</v>
      </c>
      <c r="M58" s="25">
        <f t="shared" si="0"/>
        <v>188.5</v>
      </c>
    </row>
    <row r="59" spans="1:13" ht="12.75">
      <c r="A59" s="27"/>
      <c r="B59" s="41">
        <v>39439</v>
      </c>
      <c r="C59" s="24">
        <v>4</v>
      </c>
      <c r="D59" s="21" t="s">
        <v>56</v>
      </c>
      <c r="E59" s="15">
        <v>193</v>
      </c>
      <c r="F59" s="15">
        <v>152</v>
      </c>
      <c r="G59" s="15">
        <v>226</v>
      </c>
      <c r="H59" s="15">
        <v>221</v>
      </c>
      <c r="I59" s="15">
        <v>173</v>
      </c>
      <c r="J59" s="15">
        <v>250</v>
      </c>
      <c r="K59" s="15"/>
      <c r="L59" s="15">
        <f aca="true" t="shared" si="3" ref="L59:L70">SUM(E59:K59)</f>
        <v>1215</v>
      </c>
      <c r="M59" s="25">
        <f t="shared" si="0"/>
        <v>202.5</v>
      </c>
    </row>
    <row r="60" spans="1:13" ht="12.75">
      <c r="A60" s="27"/>
      <c r="B60" s="41">
        <v>39439</v>
      </c>
      <c r="C60" s="24">
        <v>3</v>
      </c>
      <c r="D60" s="21" t="s">
        <v>49</v>
      </c>
      <c r="E60" s="15">
        <v>125</v>
      </c>
      <c r="F60" s="15">
        <v>188</v>
      </c>
      <c r="G60" s="15">
        <v>204</v>
      </c>
      <c r="H60" s="15">
        <v>158</v>
      </c>
      <c r="I60" s="15">
        <v>187</v>
      </c>
      <c r="J60" s="15">
        <v>191</v>
      </c>
      <c r="K60" s="15"/>
      <c r="L60" s="15">
        <f t="shared" si="3"/>
        <v>1053</v>
      </c>
      <c r="M60" s="25">
        <f t="shared" si="0"/>
        <v>175.5</v>
      </c>
    </row>
    <row r="61" spans="1:13" ht="12.75">
      <c r="A61" s="27"/>
      <c r="B61" s="41">
        <v>39439</v>
      </c>
      <c r="C61" s="24">
        <v>3</v>
      </c>
      <c r="D61" s="21" t="s">
        <v>50</v>
      </c>
      <c r="E61" s="15">
        <v>220</v>
      </c>
      <c r="F61" s="15">
        <v>225</v>
      </c>
      <c r="G61" s="15">
        <v>174</v>
      </c>
      <c r="H61" s="15">
        <v>161</v>
      </c>
      <c r="I61" s="15">
        <v>179</v>
      </c>
      <c r="J61" s="15">
        <v>189</v>
      </c>
      <c r="K61" s="15"/>
      <c r="L61" s="15">
        <f t="shared" si="3"/>
        <v>1148</v>
      </c>
      <c r="M61" s="25">
        <f t="shared" si="0"/>
        <v>191.33333333333334</v>
      </c>
    </row>
    <row r="62" spans="1:13" ht="12.75">
      <c r="A62" s="27"/>
      <c r="B62" s="41">
        <v>39445</v>
      </c>
      <c r="C62" s="24">
        <v>3</v>
      </c>
      <c r="D62" s="21" t="s">
        <v>28</v>
      </c>
      <c r="E62" s="15">
        <v>177</v>
      </c>
      <c r="F62" s="15">
        <v>180</v>
      </c>
      <c r="G62" s="15">
        <v>196</v>
      </c>
      <c r="H62" s="15">
        <v>167</v>
      </c>
      <c r="I62" s="15">
        <v>196</v>
      </c>
      <c r="J62" s="15">
        <v>188</v>
      </c>
      <c r="K62" s="15"/>
      <c r="L62" s="15">
        <f t="shared" si="3"/>
        <v>1104</v>
      </c>
      <c r="M62" s="25">
        <f t="shared" si="0"/>
        <v>184</v>
      </c>
    </row>
    <row r="63" spans="1:13" ht="12.75">
      <c r="A63" s="27"/>
      <c r="B63" s="41">
        <v>39445</v>
      </c>
      <c r="C63" s="24">
        <v>3</v>
      </c>
      <c r="D63" s="21" t="s">
        <v>31</v>
      </c>
      <c r="E63" s="15">
        <v>125</v>
      </c>
      <c r="F63" s="15">
        <v>156</v>
      </c>
      <c r="G63" s="15">
        <v>161</v>
      </c>
      <c r="H63" s="15">
        <v>136</v>
      </c>
      <c r="I63" s="15">
        <v>206</v>
      </c>
      <c r="J63" s="15">
        <v>191</v>
      </c>
      <c r="K63" s="15"/>
      <c r="L63" s="15">
        <f t="shared" si="3"/>
        <v>975</v>
      </c>
      <c r="M63" s="25">
        <f t="shared" si="0"/>
        <v>162.5</v>
      </c>
    </row>
    <row r="64" spans="1:13" ht="12.75">
      <c r="A64" s="27"/>
      <c r="B64" s="41">
        <v>39445</v>
      </c>
      <c r="C64" s="24">
        <v>5</v>
      </c>
      <c r="D64" s="21" t="s">
        <v>27</v>
      </c>
      <c r="E64" s="15">
        <v>203</v>
      </c>
      <c r="F64" s="15">
        <v>180</v>
      </c>
      <c r="G64" s="15">
        <v>201</v>
      </c>
      <c r="H64" s="15">
        <v>237</v>
      </c>
      <c r="I64" s="15">
        <v>187</v>
      </c>
      <c r="J64" s="15">
        <v>190</v>
      </c>
      <c r="K64" s="15"/>
      <c r="L64" s="15">
        <f t="shared" si="3"/>
        <v>1198</v>
      </c>
      <c r="M64" s="25">
        <f t="shared" si="0"/>
        <v>199.66666666666666</v>
      </c>
    </row>
    <row r="65" spans="1:13" ht="12.75">
      <c r="A65" s="27"/>
      <c r="B65" s="41">
        <v>39445</v>
      </c>
      <c r="C65" s="24">
        <v>5</v>
      </c>
      <c r="D65" s="21" t="s">
        <v>33</v>
      </c>
      <c r="E65" s="15">
        <v>226</v>
      </c>
      <c r="F65" s="15">
        <v>188</v>
      </c>
      <c r="G65" s="15">
        <v>184</v>
      </c>
      <c r="H65" s="15">
        <v>235</v>
      </c>
      <c r="I65" s="15">
        <v>147</v>
      </c>
      <c r="J65" s="15">
        <v>171</v>
      </c>
      <c r="K65" s="15">
        <v>60</v>
      </c>
      <c r="L65" s="15">
        <f t="shared" si="3"/>
        <v>1211</v>
      </c>
      <c r="M65" s="25">
        <f t="shared" si="0"/>
        <v>201.83333333333334</v>
      </c>
    </row>
    <row r="66" spans="1:13" ht="12.75">
      <c r="A66" s="27"/>
      <c r="B66" s="41">
        <v>39445</v>
      </c>
      <c r="C66" s="24">
        <v>5</v>
      </c>
      <c r="D66" s="21" t="s">
        <v>56</v>
      </c>
      <c r="E66" s="15">
        <v>162</v>
      </c>
      <c r="F66" s="15">
        <v>167</v>
      </c>
      <c r="G66" s="15">
        <v>179</v>
      </c>
      <c r="H66" s="15">
        <v>164</v>
      </c>
      <c r="I66" s="15">
        <v>200</v>
      </c>
      <c r="J66" s="15">
        <v>170</v>
      </c>
      <c r="K66" s="15"/>
      <c r="L66" s="15">
        <f t="shared" si="3"/>
        <v>1042</v>
      </c>
      <c r="M66" s="25">
        <f t="shared" si="0"/>
        <v>173.66666666666666</v>
      </c>
    </row>
    <row r="67" spans="1:13" ht="12.75">
      <c r="A67" s="27"/>
      <c r="B67" s="41">
        <v>39445</v>
      </c>
      <c r="C67" s="24">
        <v>2</v>
      </c>
      <c r="D67" s="21" t="s">
        <v>16</v>
      </c>
      <c r="E67" s="15">
        <v>147</v>
      </c>
      <c r="F67" s="15">
        <v>183</v>
      </c>
      <c r="G67" s="15">
        <v>191</v>
      </c>
      <c r="H67" s="15">
        <v>192</v>
      </c>
      <c r="I67" s="15">
        <v>240</v>
      </c>
      <c r="J67" s="15">
        <v>232</v>
      </c>
      <c r="K67" s="15"/>
      <c r="L67" s="15">
        <f t="shared" si="3"/>
        <v>1185</v>
      </c>
      <c r="M67" s="25">
        <f t="shared" si="0"/>
        <v>197.5</v>
      </c>
    </row>
    <row r="68" spans="1:13" ht="12.75">
      <c r="A68" s="27"/>
      <c r="B68" s="41">
        <v>39445</v>
      </c>
      <c r="C68" s="24">
        <v>4</v>
      </c>
      <c r="D68" s="21" t="s">
        <v>40</v>
      </c>
      <c r="E68" s="15">
        <v>134</v>
      </c>
      <c r="F68" s="15">
        <v>166</v>
      </c>
      <c r="G68" s="15">
        <v>134</v>
      </c>
      <c r="H68" s="15">
        <v>143</v>
      </c>
      <c r="I68" s="15">
        <v>220</v>
      </c>
      <c r="J68" s="15">
        <v>159</v>
      </c>
      <c r="K68" s="15"/>
      <c r="L68" s="15">
        <f t="shared" si="3"/>
        <v>956</v>
      </c>
      <c r="M68" s="25">
        <f t="shared" si="0"/>
        <v>159.33333333333334</v>
      </c>
    </row>
    <row r="69" spans="1:13" ht="12.75">
      <c r="A69" s="27"/>
      <c r="B69" s="41">
        <v>39445</v>
      </c>
      <c r="C69" s="24">
        <v>4</v>
      </c>
      <c r="D69" s="21" t="s">
        <v>41</v>
      </c>
      <c r="E69" s="15">
        <v>134</v>
      </c>
      <c r="F69" s="15">
        <v>177</v>
      </c>
      <c r="G69" s="15">
        <v>178</v>
      </c>
      <c r="H69" s="15">
        <v>158</v>
      </c>
      <c r="I69" s="15">
        <v>189</v>
      </c>
      <c r="J69" s="15">
        <v>187</v>
      </c>
      <c r="K69" s="15"/>
      <c r="L69" s="15">
        <f t="shared" si="3"/>
        <v>1023</v>
      </c>
      <c r="M69" s="25">
        <f t="shared" si="0"/>
        <v>170.5</v>
      </c>
    </row>
    <row r="70" spans="1:13" ht="12.75">
      <c r="A70" s="27"/>
      <c r="B70" s="41">
        <v>39446</v>
      </c>
      <c r="C70" s="24">
        <v>6</v>
      </c>
      <c r="D70" s="21" t="s">
        <v>33</v>
      </c>
      <c r="E70" s="15">
        <v>169</v>
      </c>
      <c r="F70" s="15">
        <v>145</v>
      </c>
      <c r="G70" s="15">
        <v>169</v>
      </c>
      <c r="H70" s="15">
        <v>203</v>
      </c>
      <c r="I70" s="15">
        <v>222</v>
      </c>
      <c r="J70" s="15">
        <v>190</v>
      </c>
      <c r="K70" s="15">
        <v>60</v>
      </c>
      <c r="L70" s="15">
        <f t="shared" si="3"/>
        <v>1158</v>
      </c>
      <c r="M70" s="25">
        <f t="shared" si="0"/>
        <v>193</v>
      </c>
    </row>
    <row r="71" spans="1:13" ht="12.75">
      <c r="A71" s="27"/>
      <c r="B71" s="41">
        <v>39446</v>
      </c>
      <c r="C71" s="24">
        <v>6</v>
      </c>
      <c r="D71" s="21" t="s">
        <v>48</v>
      </c>
      <c r="E71" s="15">
        <v>168</v>
      </c>
      <c r="F71" s="15">
        <v>199</v>
      </c>
      <c r="G71" s="15">
        <v>185</v>
      </c>
      <c r="H71" s="15">
        <v>168</v>
      </c>
      <c r="I71" s="15">
        <v>171</v>
      </c>
      <c r="J71" s="15">
        <v>168</v>
      </c>
      <c r="K71" s="15"/>
      <c r="L71" s="15">
        <f aca="true" t="shared" si="4" ref="L71:L83">SUM(E71:K71)</f>
        <v>1059</v>
      </c>
      <c r="M71" s="25">
        <f t="shared" si="0"/>
        <v>176.5</v>
      </c>
    </row>
    <row r="72" spans="1:13" ht="12.75">
      <c r="A72" s="27"/>
      <c r="B72" s="41">
        <v>39446</v>
      </c>
      <c r="C72" s="24">
        <v>4</v>
      </c>
      <c r="D72" s="21" t="s">
        <v>28</v>
      </c>
      <c r="E72" s="15">
        <v>149</v>
      </c>
      <c r="F72" s="15">
        <v>167</v>
      </c>
      <c r="G72" s="15">
        <v>137</v>
      </c>
      <c r="H72" s="15">
        <v>188</v>
      </c>
      <c r="I72" s="15">
        <v>192</v>
      </c>
      <c r="J72" s="15">
        <v>202</v>
      </c>
      <c r="K72" s="15"/>
      <c r="L72" s="15">
        <f t="shared" si="4"/>
        <v>1035</v>
      </c>
      <c r="M72" s="25">
        <f t="shared" si="0"/>
        <v>172.5</v>
      </c>
    </row>
    <row r="73" spans="1:13" ht="12.75">
      <c r="A73" s="27"/>
      <c r="B73" s="41">
        <v>39446</v>
      </c>
      <c r="C73" s="24">
        <v>6</v>
      </c>
      <c r="D73" s="21" t="s">
        <v>27</v>
      </c>
      <c r="E73" s="15">
        <v>204</v>
      </c>
      <c r="F73" s="15">
        <v>218</v>
      </c>
      <c r="G73" s="15">
        <v>248</v>
      </c>
      <c r="H73" s="15">
        <v>188</v>
      </c>
      <c r="I73" s="15">
        <v>167</v>
      </c>
      <c r="J73" s="15">
        <v>201</v>
      </c>
      <c r="K73" s="15"/>
      <c r="L73" s="15">
        <f t="shared" si="4"/>
        <v>1226</v>
      </c>
      <c r="M73" s="25">
        <f t="shared" si="0"/>
        <v>204.33333333333334</v>
      </c>
    </row>
    <row r="74" spans="1:13" ht="12.75">
      <c r="A74" s="27"/>
      <c r="B74" s="41">
        <v>39446</v>
      </c>
      <c r="C74" s="24">
        <v>6</v>
      </c>
      <c r="D74" s="21" t="s">
        <v>56</v>
      </c>
      <c r="E74" s="15">
        <v>183</v>
      </c>
      <c r="F74" s="15">
        <v>188</v>
      </c>
      <c r="G74" s="15">
        <v>233</v>
      </c>
      <c r="H74" s="15">
        <v>138</v>
      </c>
      <c r="I74" s="15">
        <v>157</v>
      </c>
      <c r="J74" s="15">
        <v>185</v>
      </c>
      <c r="K74" s="15"/>
      <c r="L74" s="15">
        <f t="shared" si="4"/>
        <v>1084</v>
      </c>
      <c r="M74" s="25">
        <f t="shared" si="0"/>
        <v>180.66666666666666</v>
      </c>
    </row>
    <row r="75" spans="1:13" ht="12.75">
      <c r="A75" s="27"/>
      <c r="B75" s="41">
        <v>39446</v>
      </c>
      <c r="C75" s="24">
        <v>4</v>
      </c>
      <c r="D75" s="21" t="s">
        <v>55</v>
      </c>
      <c r="E75" s="15">
        <v>179</v>
      </c>
      <c r="F75" s="15">
        <v>133</v>
      </c>
      <c r="G75" s="15">
        <v>221</v>
      </c>
      <c r="H75" s="15">
        <v>172</v>
      </c>
      <c r="I75" s="15">
        <v>170</v>
      </c>
      <c r="J75" s="15">
        <v>168</v>
      </c>
      <c r="K75" s="15"/>
      <c r="L75" s="15">
        <f t="shared" si="4"/>
        <v>1043</v>
      </c>
      <c r="M75" s="25">
        <f t="shared" si="0"/>
        <v>173.83333333333334</v>
      </c>
    </row>
    <row r="76" spans="1:13" ht="12.75">
      <c r="A76" s="27"/>
      <c r="B76" s="41">
        <v>39446</v>
      </c>
      <c r="C76" s="24">
        <v>5</v>
      </c>
      <c r="D76" s="21" t="s">
        <v>41</v>
      </c>
      <c r="E76" s="15">
        <v>201</v>
      </c>
      <c r="F76" s="15">
        <v>226</v>
      </c>
      <c r="G76" s="15">
        <v>200</v>
      </c>
      <c r="H76" s="15">
        <v>235</v>
      </c>
      <c r="I76" s="15">
        <v>215</v>
      </c>
      <c r="J76" s="15">
        <v>246</v>
      </c>
      <c r="K76" s="15"/>
      <c r="L76" s="15">
        <f t="shared" si="4"/>
        <v>1323</v>
      </c>
      <c r="M76" s="25">
        <f t="shared" si="0"/>
        <v>220.5</v>
      </c>
    </row>
    <row r="77" spans="1:13" ht="12.75">
      <c r="A77" s="27"/>
      <c r="B77" s="41">
        <v>39446</v>
      </c>
      <c r="C77" s="24">
        <v>5</v>
      </c>
      <c r="D77" s="21" t="s">
        <v>40</v>
      </c>
      <c r="E77" s="15">
        <v>169</v>
      </c>
      <c r="F77" s="15">
        <v>161</v>
      </c>
      <c r="G77" s="15">
        <v>170</v>
      </c>
      <c r="H77" s="15">
        <v>170</v>
      </c>
      <c r="I77" s="15">
        <v>152</v>
      </c>
      <c r="J77" s="15">
        <v>166</v>
      </c>
      <c r="K77" s="15"/>
      <c r="L77" s="15">
        <f t="shared" si="4"/>
        <v>988</v>
      </c>
      <c r="M77" s="25">
        <f t="shared" si="0"/>
        <v>164.66666666666666</v>
      </c>
    </row>
    <row r="78" spans="1:13" ht="12.75">
      <c r="A78" s="27"/>
      <c r="B78" s="41">
        <v>39446</v>
      </c>
      <c r="C78" s="24">
        <v>2</v>
      </c>
      <c r="D78" s="21" t="s">
        <v>36</v>
      </c>
      <c r="E78" s="15">
        <v>155</v>
      </c>
      <c r="F78" s="15">
        <v>155</v>
      </c>
      <c r="G78" s="15">
        <v>109</v>
      </c>
      <c r="H78" s="15">
        <v>153</v>
      </c>
      <c r="I78" s="15">
        <v>190</v>
      </c>
      <c r="J78" s="15">
        <v>193</v>
      </c>
      <c r="K78" s="15"/>
      <c r="L78" s="15">
        <f t="shared" si="4"/>
        <v>955</v>
      </c>
      <c r="M78" s="25">
        <f t="shared" si="0"/>
        <v>159.16666666666666</v>
      </c>
    </row>
    <row r="79" spans="1:13" ht="12.75">
      <c r="A79" s="27"/>
      <c r="B79" s="41">
        <v>39446</v>
      </c>
      <c r="C79" s="24">
        <v>2</v>
      </c>
      <c r="D79" s="21" t="s">
        <v>37</v>
      </c>
      <c r="E79" s="15">
        <v>152</v>
      </c>
      <c r="F79" s="15">
        <v>160</v>
      </c>
      <c r="G79" s="15">
        <v>159</v>
      </c>
      <c r="H79" s="15">
        <v>169</v>
      </c>
      <c r="I79" s="15">
        <v>203</v>
      </c>
      <c r="J79" s="15">
        <v>150</v>
      </c>
      <c r="K79" s="15"/>
      <c r="L79" s="15">
        <f t="shared" si="4"/>
        <v>993</v>
      </c>
      <c r="M79" s="25">
        <f t="shared" si="0"/>
        <v>165.5</v>
      </c>
    </row>
    <row r="80" spans="1:13" ht="12.75">
      <c r="A80" s="27"/>
      <c r="B80" s="41">
        <v>39446</v>
      </c>
      <c r="C80" s="24">
        <v>4</v>
      </c>
      <c r="D80" s="21" t="s">
        <v>43</v>
      </c>
      <c r="E80" s="15">
        <v>137</v>
      </c>
      <c r="F80" s="15">
        <v>162</v>
      </c>
      <c r="G80" s="15">
        <v>214</v>
      </c>
      <c r="H80" s="15">
        <v>181</v>
      </c>
      <c r="I80" s="15">
        <v>158</v>
      </c>
      <c r="J80" s="15">
        <v>171</v>
      </c>
      <c r="K80" s="15"/>
      <c r="L80" s="15">
        <f t="shared" si="4"/>
        <v>1023</v>
      </c>
      <c r="M80" s="25">
        <f t="shared" si="0"/>
        <v>170.5</v>
      </c>
    </row>
    <row r="81" spans="1:13" ht="12.75">
      <c r="A81" s="27"/>
      <c r="B81" s="41">
        <v>39446</v>
      </c>
      <c r="C81" s="24">
        <v>3</v>
      </c>
      <c r="D81" s="21" t="s">
        <v>42</v>
      </c>
      <c r="E81" s="15">
        <v>176</v>
      </c>
      <c r="F81" s="15">
        <v>170</v>
      </c>
      <c r="G81" s="15">
        <v>201</v>
      </c>
      <c r="H81" s="15">
        <v>202</v>
      </c>
      <c r="I81" s="15">
        <v>182</v>
      </c>
      <c r="J81" s="15">
        <v>243</v>
      </c>
      <c r="K81" s="15"/>
      <c r="L81" s="15">
        <f t="shared" si="4"/>
        <v>1174</v>
      </c>
      <c r="M81" s="25">
        <f t="shared" si="0"/>
        <v>195.66666666666666</v>
      </c>
    </row>
    <row r="82" spans="1:13" ht="12.75">
      <c r="A82" s="27"/>
      <c r="B82" s="41">
        <v>39446</v>
      </c>
      <c r="C82" s="24">
        <v>1</v>
      </c>
      <c r="D82" s="21" t="s">
        <v>46</v>
      </c>
      <c r="E82" s="15">
        <v>145</v>
      </c>
      <c r="F82" s="15">
        <v>161</v>
      </c>
      <c r="G82" s="15">
        <v>164</v>
      </c>
      <c r="H82" s="15">
        <v>170</v>
      </c>
      <c r="I82" s="15">
        <v>176</v>
      </c>
      <c r="J82" s="15">
        <v>176</v>
      </c>
      <c r="K82" s="15"/>
      <c r="L82" s="15">
        <f t="shared" si="4"/>
        <v>992</v>
      </c>
      <c r="M82" s="25">
        <f t="shared" si="0"/>
        <v>165.33333333333334</v>
      </c>
    </row>
    <row r="83" spans="1:13" ht="12.75">
      <c r="A83" s="27"/>
      <c r="B83" s="41">
        <v>39446</v>
      </c>
      <c r="C83" s="24">
        <v>1</v>
      </c>
      <c r="D83" s="21" t="s">
        <v>47</v>
      </c>
      <c r="E83" s="15">
        <v>152</v>
      </c>
      <c r="F83" s="15">
        <v>200</v>
      </c>
      <c r="G83" s="15">
        <v>202</v>
      </c>
      <c r="H83" s="15">
        <v>180</v>
      </c>
      <c r="I83" s="15">
        <v>204</v>
      </c>
      <c r="J83" s="15">
        <v>244</v>
      </c>
      <c r="K83" s="15"/>
      <c r="L83" s="15">
        <f t="shared" si="4"/>
        <v>1182</v>
      </c>
      <c r="M83" s="25">
        <f t="shared" si="0"/>
        <v>197</v>
      </c>
    </row>
    <row r="84" spans="1:13" ht="12.75">
      <c r="A84" s="27"/>
      <c r="B84" s="41"/>
      <c r="C84" s="24"/>
      <c r="D84" s="21"/>
      <c r="E84" s="15"/>
      <c r="F84" s="15"/>
      <c r="G84" s="15"/>
      <c r="H84" s="15"/>
      <c r="I84" s="15"/>
      <c r="J84" s="15"/>
      <c r="K84" s="15"/>
      <c r="L84" s="15">
        <f>SUM(E84:K84)</f>
        <v>0</v>
      </c>
      <c r="M84" s="25">
        <f t="shared" si="0"/>
        <v>0</v>
      </c>
    </row>
    <row r="85" spans="1:13" ht="12.75">
      <c r="A85" s="33"/>
      <c r="B85" s="47"/>
      <c r="C85" s="49"/>
      <c r="D85" s="31"/>
      <c r="E85" s="30"/>
      <c r="F85" s="30"/>
      <c r="G85" s="30"/>
      <c r="H85" s="30"/>
      <c r="I85" s="30"/>
      <c r="J85" s="30"/>
      <c r="K85" s="30"/>
      <c r="L85" s="30"/>
      <c r="M85" s="48"/>
    </row>
    <row r="86" spans="3:13" ht="15.75">
      <c r="C86" s="2" t="s">
        <v>0</v>
      </c>
      <c r="F86" s="4"/>
      <c r="G86" s="4"/>
      <c r="H86" s="45" t="s">
        <v>61</v>
      </c>
      <c r="I86" s="4"/>
      <c r="K86" s="4"/>
      <c r="M86" s="3"/>
    </row>
    <row r="87" spans="3:9" ht="12.75">
      <c r="C87" s="1"/>
      <c r="D87" s="8"/>
      <c r="F87" s="4"/>
      <c r="G87" s="4"/>
      <c r="I87" s="4"/>
    </row>
    <row r="88" spans="3:9" ht="12.75">
      <c r="C88" s="1"/>
      <c r="D88" s="8" t="s">
        <v>1</v>
      </c>
      <c r="F88" s="4"/>
      <c r="G88" s="4"/>
      <c r="I88" s="4"/>
    </row>
    <row r="89" spans="1:13" ht="12.75">
      <c r="A89" s="33"/>
      <c r="B89" s="47"/>
      <c r="C89" s="15" t="s">
        <v>11</v>
      </c>
      <c r="D89" s="21" t="s">
        <v>12</v>
      </c>
      <c r="E89" s="15" t="s">
        <v>14</v>
      </c>
      <c r="F89" s="56" t="s">
        <v>15</v>
      </c>
      <c r="G89" s="57"/>
      <c r="H89" s="24" t="s">
        <v>26</v>
      </c>
      <c r="I89" s="30"/>
      <c r="J89" s="30"/>
      <c r="K89" s="30"/>
      <c r="L89" s="30"/>
      <c r="M89" s="48"/>
    </row>
    <row r="90" spans="3:8" ht="12.75" customHeight="1">
      <c r="C90" s="15">
        <v>1</v>
      </c>
      <c r="D90" s="21" t="s">
        <v>50</v>
      </c>
      <c r="E90" s="15">
        <v>1441</v>
      </c>
      <c r="F90" s="52">
        <f>E90/6</f>
        <v>240.16666666666666</v>
      </c>
      <c r="G90" s="53"/>
      <c r="H90" s="24">
        <v>20</v>
      </c>
    </row>
    <row r="91" spans="3:8" ht="12.75">
      <c r="C91" s="15">
        <f aca="true" t="shared" si="5" ref="C91:C104">C90+1</f>
        <v>2</v>
      </c>
      <c r="D91" s="21" t="s">
        <v>41</v>
      </c>
      <c r="E91" s="15">
        <v>1323</v>
      </c>
      <c r="F91" s="52">
        <f aca="true" t="shared" si="6" ref="F91:F104">E91/6</f>
        <v>220.5</v>
      </c>
      <c r="G91" s="53"/>
      <c r="H91" s="24">
        <v>17</v>
      </c>
    </row>
    <row r="92" spans="3:8" ht="12.75">
      <c r="C92" s="15">
        <f t="shared" si="5"/>
        <v>3</v>
      </c>
      <c r="D92" s="21" t="s">
        <v>42</v>
      </c>
      <c r="E92" s="15">
        <v>1305</v>
      </c>
      <c r="F92" s="52">
        <f t="shared" si="6"/>
        <v>217.5</v>
      </c>
      <c r="G92" s="53"/>
      <c r="H92" s="24">
        <v>15</v>
      </c>
    </row>
    <row r="93" spans="3:8" ht="12.75">
      <c r="C93" s="15">
        <f t="shared" si="5"/>
        <v>4</v>
      </c>
      <c r="D93" s="21" t="s">
        <v>27</v>
      </c>
      <c r="E93" s="15">
        <v>1293</v>
      </c>
      <c r="F93" s="52">
        <f t="shared" si="6"/>
        <v>215.5</v>
      </c>
      <c r="G93" s="53"/>
      <c r="H93" s="24">
        <v>13</v>
      </c>
    </row>
    <row r="94" spans="3:8" ht="12.75">
      <c r="C94" s="15">
        <f t="shared" si="5"/>
        <v>5</v>
      </c>
      <c r="D94" s="21" t="s">
        <v>33</v>
      </c>
      <c r="E94" s="15">
        <v>1239</v>
      </c>
      <c r="F94" s="52">
        <f t="shared" si="6"/>
        <v>206.5</v>
      </c>
      <c r="G94" s="53"/>
      <c r="H94" s="24">
        <v>12</v>
      </c>
    </row>
    <row r="95" spans="3:8" ht="12.75">
      <c r="C95" s="15">
        <f t="shared" si="5"/>
        <v>6</v>
      </c>
      <c r="D95" s="21" t="s">
        <v>56</v>
      </c>
      <c r="E95" s="15">
        <v>1215</v>
      </c>
      <c r="F95" s="52">
        <f t="shared" si="6"/>
        <v>202.5</v>
      </c>
      <c r="G95" s="53"/>
      <c r="H95" s="24">
        <v>11</v>
      </c>
    </row>
    <row r="96" spans="3:8" ht="12.75">
      <c r="C96" s="46">
        <f t="shared" si="5"/>
        <v>7</v>
      </c>
      <c r="D96" s="21" t="s">
        <v>29</v>
      </c>
      <c r="E96" s="23">
        <v>1211</v>
      </c>
      <c r="F96" s="52">
        <f t="shared" si="6"/>
        <v>201.83333333333334</v>
      </c>
      <c r="G96" s="53"/>
      <c r="H96" s="24">
        <v>10</v>
      </c>
    </row>
    <row r="97" spans="3:8" ht="12.75">
      <c r="C97" s="15">
        <f t="shared" si="5"/>
        <v>8</v>
      </c>
      <c r="D97" s="21" t="s">
        <v>16</v>
      </c>
      <c r="E97" s="15">
        <v>1185</v>
      </c>
      <c r="F97" s="52">
        <f t="shared" si="6"/>
        <v>197.5</v>
      </c>
      <c r="G97" s="53"/>
      <c r="H97" s="24">
        <v>9</v>
      </c>
    </row>
    <row r="98" spans="3:8" ht="12.75">
      <c r="C98" s="23">
        <f t="shared" si="5"/>
        <v>9</v>
      </c>
      <c r="D98" s="21" t="s">
        <v>47</v>
      </c>
      <c r="E98" s="23">
        <v>1182</v>
      </c>
      <c r="F98" s="52">
        <f t="shared" si="6"/>
        <v>197</v>
      </c>
      <c r="G98" s="53"/>
      <c r="H98" s="24">
        <v>8</v>
      </c>
    </row>
    <row r="99" spans="3:8" ht="12.75">
      <c r="C99" s="15">
        <f t="shared" si="5"/>
        <v>10</v>
      </c>
      <c r="D99" s="21" t="s">
        <v>48</v>
      </c>
      <c r="E99" s="15">
        <v>1162</v>
      </c>
      <c r="F99" s="52">
        <f t="shared" si="6"/>
        <v>193.66666666666666</v>
      </c>
      <c r="G99" s="53"/>
      <c r="H99" s="24">
        <v>7</v>
      </c>
    </row>
    <row r="100" spans="3:8" ht="12.75">
      <c r="C100" s="15">
        <f t="shared" si="5"/>
        <v>11</v>
      </c>
      <c r="D100" s="21" t="s">
        <v>57</v>
      </c>
      <c r="E100" s="23">
        <v>1145</v>
      </c>
      <c r="F100" s="52">
        <f t="shared" si="6"/>
        <v>190.83333333333334</v>
      </c>
      <c r="G100" s="53"/>
      <c r="H100" s="24">
        <v>6</v>
      </c>
    </row>
    <row r="101" spans="3:8" ht="12.75">
      <c r="C101" s="15">
        <f t="shared" si="5"/>
        <v>12</v>
      </c>
      <c r="D101" s="21" t="s">
        <v>58</v>
      </c>
      <c r="E101" s="23">
        <v>1114</v>
      </c>
      <c r="F101" s="52">
        <f t="shared" si="6"/>
        <v>185.66666666666666</v>
      </c>
      <c r="G101" s="53"/>
      <c r="H101" s="24">
        <v>5</v>
      </c>
    </row>
    <row r="102" spans="3:8" ht="12.75">
      <c r="C102" s="15">
        <f t="shared" si="5"/>
        <v>13</v>
      </c>
      <c r="D102" s="21" t="s">
        <v>38</v>
      </c>
      <c r="E102" s="23">
        <v>1083</v>
      </c>
      <c r="F102" s="52">
        <f t="shared" si="6"/>
        <v>180.5</v>
      </c>
      <c r="G102" s="53"/>
      <c r="H102" s="24">
        <v>4</v>
      </c>
    </row>
    <row r="103" spans="3:8" ht="12.75">
      <c r="C103" s="15">
        <f t="shared" si="5"/>
        <v>14</v>
      </c>
      <c r="D103" s="21" t="s">
        <v>37</v>
      </c>
      <c r="E103" s="23">
        <v>1051</v>
      </c>
      <c r="F103" s="52">
        <f t="shared" si="6"/>
        <v>175.16666666666666</v>
      </c>
      <c r="G103" s="53"/>
      <c r="H103" s="24">
        <v>3</v>
      </c>
    </row>
    <row r="104" spans="3:8" ht="12.75">
      <c r="C104" s="15">
        <f t="shared" si="5"/>
        <v>15</v>
      </c>
      <c r="D104" s="21" t="s">
        <v>60</v>
      </c>
      <c r="E104" s="23">
        <v>915</v>
      </c>
      <c r="F104" s="54">
        <f t="shared" si="6"/>
        <v>152.5</v>
      </c>
      <c r="G104" s="55"/>
      <c r="H104" s="24">
        <v>2</v>
      </c>
    </row>
    <row r="105" spans="3:8" ht="12.75">
      <c r="C105" s="30"/>
      <c r="D105" s="31"/>
      <c r="E105" s="30"/>
      <c r="F105" s="51"/>
      <c r="G105" s="51"/>
      <c r="H105" s="49"/>
    </row>
    <row r="106" spans="3:13" ht="12.75">
      <c r="C106" s="1"/>
      <c r="D106" s="8" t="s">
        <v>18</v>
      </c>
      <c r="F106" s="4"/>
      <c r="G106" s="4"/>
      <c r="H106" s="4"/>
      <c r="I106" s="4"/>
      <c r="M106" s="4"/>
    </row>
    <row r="107" spans="3:8" ht="12.75">
      <c r="C107" s="15" t="s">
        <v>11</v>
      </c>
      <c r="D107" s="21" t="s">
        <v>12</v>
      </c>
      <c r="E107" s="15" t="s">
        <v>14</v>
      </c>
      <c r="F107" s="54" t="s">
        <v>15</v>
      </c>
      <c r="G107" s="55"/>
      <c r="H107" s="24" t="s">
        <v>26</v>
      </c>
    </row>
    <row r="108" spans="3:8" ht="12.75">
      <c r="C108" s="15">
        <v>1</v>
      </c>
      <c r="D108" s="21" t="s">
        <v>30</v>
      </c>
      <c r="E108" s="15">
        <v>1208</v>
      </c>
      <c r="F108" s="52">
        <f>E108/6</f>
        <v>201.33333333333334</v>
      </c>
      <c r="G108" s="53"/>
      <c r="H108" s="24">
        <v>20</v>
      </c>
    </row>
    <row r="109" spans="3:8" ht="12.75">
      <c r="C109" s="15">
        <v>2</v>
      </c>
      <c r="D109" s="21" t="s">
        <v>28</v>
      </c>
      <c r="E109" s="15">
        <v>1139</v>
      </c>
      <c r="F109" s="54">
        <f aca="true" t="shared" si="7" ref="F109:F118">E109/6</f>
        <v>189.83333333333334</v>
      </c>
      <c r="G109" s="55"/>
      <c r="H109" s="24">
        <v>17</v>
      </c>
    </row>
    <row r="110" spans="3:8" ht="12.75">
      <c r="C110" s="15">
        <v>3</v>
      </c>
      <c r="D110" s="21" t="s">
        <v>55</v>
      </c>
      <c r="E110" s="15">
        <v>1073</v>
      </c>
      <c r="F110" s="54">
        <f t="shared" si="7"/>
        <v>178.83333333333334</v>
      </c>
      <c r="G110" s="55"/>
      <c r="H110" s="24">
        <v>15</v>
      </c>
    </row>
    <row r="111" spans="3:8" ht="12.75">
      <c r="C111" s="15">
        <v>4</v>
      </c>
      <c r="D111" s="21" t="s">
        <v>31</v>
      </c>
      <c r="E111" s="15">
        <v>1073</v>
      </c>
      <c r="F111" s="54">
        <f t="shared" si="7"/>
        <v>178.83333333333334</v>
      </c>
      <c r="G111" s="55"/>
      <c r="H111" s="24">
        <v>13</v>
      </c>
    </row>
    <row r="112" spans="3:8" ht="12.75">
      <c r="C112" s="23">
        <f aca="true" t="shared" si="8" ref="C112:C118">C111+1</f>
        <v>5</v>
      </c>
      <c r="D112" s="21" t="s">
        <v>36</v>
      </c>
      <c r="E112" s="23">
        <v>1072</v>
      </c>
      <c r="F112" s="54">
        <f t="shared" si="7"/>
        <v>178.66666666666666</v>
      </c>
      <c r="G112" s="55"/>
      <c r="H112" s="24">
        <v>12</v>
      </c>
    </row>
    <row r="113" spans="3:11" ht="12.75">
      <c r="C113" s="23">
        <f t="shared" si="8"/>
        <v>6</v>
      </c>
      <c r="D113" s="21" t="s">
        <v>40</v>
      </c>
      <c r="E113" s="23">
        <v>1061</v>
      </c>
      <c r="F113" s="54">
        <f t="shared" si="7"/>
        <v>176.83333333333334</v>
      </c>
      <c r="G113" s="55"/>
      <c r="H113" s="24">
        <v>11</v>
      </c>
      <c r="K113" s="4"/>
    </row>
    <row r="114" spans="3:11" ht="12.75">
      <c r="C114" s="23">
        <f t="shared" si="8"/>
        <v>7</v>
      </c>
      <c r="D114" s="21" t="s">
        <v>49</v>
      </c>
      <c r="E114" s="23">
        <v>1053</v>
      </c>
      <c r="F114" s="54">
        <f t="shared" si="7"/>
        <v>175.5</v>
      </c>
      <c r="G114" s="55"/>
      <c r="H114" s="24">
        <v>10</v>
      </c>
      <c r="K114" s="4"/>
    </row>
    <row r="115" spans="3:11" ht="12.75">
      <c r="C115" s="23">
        <f t="shared" si="8"/>
        <v>8</v>
      </c>
      <c r="D115" s="21" t="s">
        <v>43</v>
      </c>
      <c r="E115" s="23">
        <v>1023</v>
      </c>
      <c r="F115" s="54">
        <f t="shared" si="7"/>
        <v>170.5</v>
      </c>
      <c r="G115" s="55"/>
      <c r="H115" s="24">
        <v>9</v>
      </c>
      <c r="K115" s="4"/>
    </row>
    <row r="116" spans="3:11" ht="12.75">
      <c r="C116" s="23">
        <f t="shared" si="8"/>
        <v>9</v>
      </c>
      <c r="D116" s="21" t="s">
        <v>46</v>
      </c>
      <c r="E116" s="23">
        <v>992</v>
      </c>
      <c r="F116" s="54">
        <f t="shared" si="7"/>
        <v>165.33333333333334</v>
      </c>
      <c r="G116" s="55"/>
      <c r="H116" s="24">
        <v>8</v>
      </c>
      <c r="K116" s="4"/>
    </row>
    <row r="117" spans="3:11" ht="12.75">
      <c r="C117" s="23">
        <f t="shared" si="8"/>
        <v>10</v>
      </c>
      <c r="D117" s="21" t="s">
        <v>51</v>
      </c>
      <c r="E117" s="23">
        <v>947</v>
      </c>
      <c r="F117" s="54">
        <f t="shared" si="7"/>
        <v>157.83333333333334</v>
      </c>
      <c r="G117" s="55"/>
      <c r="H117" s="24">
        <v>7</v>
      </c>
      <c r="K117" s="4"/>
    </row>
    <row r="118" spans="3:11" ht="12.75">
      <c r="C118" s="23">
        <f t="shared" si="8"/>
        <v>11</v>
      </c>
      <c r="D118" s="21" t="s">
        <v>45</v>
      </c>
      <c r="E118" s="23">
        <v>930</v>
      </c>
      <c r="F118" s="54">
        <f t="shared" si="7"/>
        <v>155</v>
      </c>
      <c r="G118" s="55"/>
      <c r="H118" s="24">
        <v>6</v>
      </c>
      <c r="K118" s="4"/>
    </row>
    <row r="119" ht="12.75">
      <c r="K119" s="4"/>
    </row>
    <row r="120" ht="12.75">
      <c r="K120" s="4"/>
    </row>
    <row r="121" ht="12.75">
      <c r="K121" s="4"/>
    </row>
    <row r="122" ht="12.75">
      <c r="K122" s="4"/>
    </row>
    <row r="123" ht="12.75">
      <c r="K123" s="4"/>
    </row>
    <row r="124" ht="12.75">
      <c r="K124" s="4"/>
    </row>
    <row r="125" ht="12.75">
      <c r="K125" s="4"/>
    </row>
    <row r="126" ht="12.75">
      <c r="K126" s="4"/>
    </row>
    <row r="127" ht="12.75">
      <c r="K127" s="4"/>
    </row>
    <row r="128" ht="12.75">
      <c r="K128" s="4"/>
    </row>
    <row r="129" ht="12.75">
      <c r="K129" s="4"/>
    </row>
  </sheetData>
  <mergeCells count="28"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7:G107"/>
    <mergeCell ref="F108:G108"/>
    <mergeCell ref="F109:G109"/>
    <mergeCell ref="F110:G110"/>
    <mergeCell ref="F111:G111"/>
    <mergeCell ref="F116:G116"/>
    <mergeCell ref="F117:G117"/>
    <mergeCell ref="F118:G118"/>
    <mergeCell ref="F112:G112"/>
    <mergeCell ref="F113:G113"/>
    <mergeCell ref="F114:G114"/>
    <mergeCell ref="F115:G115"/>
  </mergeCells>
  <conditionalFormatting sqref="F107 H97:H105 H107:H118 F109:F118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5"/>
  <sheetViews>
    <sheetView workbookViewId="0" topLeftCell="A97">
      <selection activeCell="A96" sqref="A96"/>
    </sheetView>
  </sheetViews>
  <sheetFormatPr defaultColWidth="9.140625" defaultRowHeight="12.75"/>
  <cols>
    <col min="1" max="1" width="9.140625" style="42" customWidth="1"/>
    <col min="2" max="2" width="11.421875" style="43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4" bestFit="1" customWidth="1"/>
    <col min="14" max="16384" width="9.140625" style="4" customWidth="1"/>
  </cols>
  <sheetData>
    <row r="1" spans="1:13" ht="12.75">
      <c r="A1" s="22" t="s">
        <v>20</v>
      </c>
      <c r="B1" s="37" t="s">
        <v>21</v>
      </c>
      <c r="C1" s="22" t="s">
        <v>22</v>
      </c>
      <c r="D1" s="38" t="s">
        <v>12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 t="s">
        <v>23</v>
      </c>
      <c r="L1" s="39" t="s">
        <v>24</v>
      </c>
      <c r="M1" s="40" t="s">
        <v>15</v>
      </c>
    </row>
    <row r="2" spans="1:13" ht="12.75">
      <c r="A2" s="27"/>
      <c r="B2" s="41">
        <v>39389</v>
      </c>
      <c r="C2" s="24">
        <v>1</v>
      </c>
      <c r="D2" s="21" t="s">
        <v>33</v>
      </c>
      <c r="E2" s="15">
        <v>147</v>
      </c>
      <c r="F2" s="15">
        <v>181</v>
      </c>
      <c r="G2" s="15">
        <v>171</v>
      </c>
      <c r="H2" s="15">
        <v>159</v>
      </c>
      <c r="I2" s="15">
        <v>193</v>
      </c>
      <c r="J2" s="15">
        <v>157</v>
      </c>
      <c r="K2" s="15">
        <v>60</v>
      </c>
      <c r="L2" s="15">
        <f>SUM(E2:K2)</f>
        <v>1068</v>
      </c>
      <c r="M2" s="25">
        <f aca="true" t="shared" si="0" ref="M2:M75">L2/6</f>
        <v>178</v>
      </c>
    </row>
    <row r="3" spans="1:13" ht="12.75">
      <c r="A3" s="27"/>
      <c r="B3" s="41">
        <v>39389</v>
      </c>
      <c r="C3" s="24">
        <v>1</v>
      </c>
      <c r="D3" s="21" t="s">
        <v>56</v>
      </c>
      <c r="E3" s="15">
        <v>181</v>
      </c>
      <c r="F3" s="15">
        <v>181</v>
      </c>
      <c r="G3" s="15">
        <v>162</v>
      </c>
      <c r="H3" s="15">
        <v>178</v>
      </c>
      <c r="I3" s="15">
        <v>178</v>
      </c>
      <c r="J3" s="15">
        <v>230</v>
      </c>
      <c r="K3" s="15"/>
      <c r="L3" s="15">
        <f aca="true" t="shared" si="1" ref="L3:L74">SUM(E3:J3)</f>
        <v>1110</v>
      </c>
      <c r="M3" s="25">
        <f t="shared" si="0"/>
        <v>185</v>
      </c>
    </row>
    <row r="4" spans="1:13" ht="12.75">
      <c r="A4" s="27"/>
      <c r="B4" s="41">
        <v>39389</v>
      </c>
      <c r="C4" s="24">
        <v>1</v>
      </c>
      <c r="D4" s="21" t="s">
        <v>52</v>
      </c>
      <c r="E4" s="15">
        <v>139</v>
      </c>
      <c r="F4" s="15">
        <v>164</v>
      </c>
      <c r="G4" s="15">
        <v>162</v>
      </c>
      <c r="H4" s="15">
        <v>171</v>
      </c>
      <c r="I4" s="15">
        <v>201</v>
      </c>
      <c r="J4" s="15">
        <v>148</v>
      </c>
      <c r="K4" s="15"/>
      <c r="L4" s="15">
        <f t="shared" si="1"/>
        <v>985</v>
      </c>
      <c r="M4" s="25">
        <f t="shared" si="0"/>
        <v>164.16666666666666</v>
      </c>
    </row>
    <row r="5" spans="1:13" ht="12.75">
      <c r="A5" s="27"/>
      <c r="B5" s="41">
        <v>39389</v>
      </c>
      <c r="C5" s="24">
        <v>1</v>
      </c>
      <c r="D5" s="21" t="s">
        <v>28</v>
      </c>
      <c r="E5" s="15">
        <v>179</v>
      </c>
      <c r="F5" s="15">
        <v>209</v>
      </c>
      <c r="G5" s="15">
        <v>130</v>
      </c>
      <c r="H5" s="15">
        <v>158</v>
      </c>
      <c r="I5" s="15">
        <v>211</v>
      </c>
      <c r="J5" s="15">
        <v>129</v>
      </c>
      <c r="K5" s="15"/>
      <c r="L5" s="15">
        <f t="shared" si="1"/>
        <v>1016</v>
      </c>
      <c r="M5" s="25">
        <f t="shared" si="0"/>
        <v>169.33333333333334</v>
      </c>
    </row>
    <row r="6" spans="1:13" ht="12.75">
      <c r="A6" s="27"/>
      <c r="B6" s="41">
        <v>39389</v>
      </c>
      <c r="C6" s="24">
        <v>1</v>
      </c>
      <c r="D6" s="21" t="s">
        <v>31</v>
      </c>
      <c r="E6" s="15">
        <v>124</v>
      </c>
      <c r="F6" s="15">
        <v>144</v>
      </c>
      <c r="G6" s="15">
        <v>197</v>
      </c>
      <c r="H6" s="15">
        <v>149</v>
      </c>
      <c r="I6" s="15">
        <v>143</v>
      </c>
      <c r="J6" s="15">
        <v>159</v>
      </c>
      <c r="K6" s="15"/>
      <c r="L6" s="15">
        <f t="shared" si="1"/>
        <v>916</v>
      </c>
      <c r="M6" s="25">
        <f t="shared" si="0"/>
        <v>152.66666666666666</v>
      </c>
    </row>
    <row r="7" spans="1:13" ht="12.75">
      <c r="A7" s="27"/>
      <c r="B7" s="41">
        <v>39389</v>
      </c>
      <c r="C7" s="24">
        <v>1</v>
      </c>
      <c r="D7" s="21" t="s">
        <v>41</v>
      </c>
      <c r="E7" s="15">
        <v>172</v>
      </c>
      <c r="F7" s="15">
        <v>169</v>
      </c>
      <c r="G7" s="15">
        <v>178</v>
      </c>
      <c r="H7" s="15">
        <v>119</v>
      </c>
      <c r="I7" s="15">
        <v>172</v>
      </c>
      <c r="J7" s="15">
        <v>158</v>
      </c>
      <c r="K7" s="15"/>
      <c r="L7" s="15">
        <f t="shared" si="1"/>
        <v>968</v>
      </c>
      <c r="M7" s="25">
        <f t="shared" si="0"/>
        <v>161.33333333333334</v>
      </c>
    </row>
    <row r="8" spans="1:13" ht="12.75">
      <c r="A8" s="27"/>
      <c r="B8" s="41">
        <v>39389</v>
      </c>
      <c r="C8" s="24">
        <v>1</v>
      </c>
      <c r="D8" s="21" t="s">
        <v>40</v>
      </c>
      <c r="E8" s="15">
        <v>200</v>
      </c>
      <c r="F8" s="15">
        <v>212</v>
      </c>
      <c r="G8" s="15">
        <v>137</v>
      </c>
      <c r="H8" s="15">
        <v>158</v>
      </c>
      <c r="I8" s="15">
        <v>177</v>
      </c>
      <c r="J8" s="15">
        <v>182</v>
      </c>
      <c r="K8" s="15"/>
      <c r="L8" s="15">
        <f t="shared" si="1"/>
        <v>1066</v>
      </c>
      <c r="M8" s="25">
        <f t="shared" si="0"/>
        <v>177.66666666666666</v>
      </c>
    </row>
    <row r="9" spans="1:13" ht="12.75">
      <c r="A9" s="27"/>
      <c r="B9" s="41">
        <v>39390</v>
      </c>
      <c r="C9" s="24">
        <v>2</v>
      </c>
      <c r="D9" s="21" t="s">
        <v>33</v>
      </c>
      <c r="E9" s="15">
        <v>188</v>
      </c>
      <c r="F9" s="15">
        <v>190</v>
      </c>
      <c r="G9" s="15">
        <v>205</v>
      </c>
      <c r="H9" s="15">
        <v>203</v>
      </c>
      <c r="I9" s="15">
        <v>224</v>
      </c>
      <c r="J9" s="15">
        <v>214</v>
      </c>
      <c r="K9" s="15">
        <v>60</v>
      </c>
      <c r="L9" s="15">
        <f>SUM(E9:K9)</f>
        <v>1284</v>
      </c>
      <c r="M9" s="25">
        <f t="shared" si="0"/>
        <v>214</v>
      </c>
    </row>
    <row r="10" spans="1:13" ht="12.75">
      <c r="A10" s="27"/>
      <c r="B10" s="41">
        <v>39390</v>
      </c>
      <c r="C10" s="24">
        <v>2</v>
      </c>
      <c r="D10" s="21" t="s">
        <v>56</v>
      </c>
      <c r="E10" s="15">
        <v>211</v>
      </c>
      <c r="F10" s="15">
        <v>209</v>
      </c>
      <c r="G10" s="15">
        <v>169</v>
      </c>
      <c r="H10" s="15">
        <v>149</v>
      </c>
      <c r="I10" s="15">
        <v>179</v>
      </c>
      <c r="J10" s="15">
        <v>130</v>
      </c>
      <c r="K10" s="15"/>
      <c r="L10" s="15">
        <f t="shared" si="1"/>
        <v>1047</v>
      </c>
      <c r="M10" s="25">
        <f t="shared" si="0"/>
        <v>174.5</v>
      </c>
    </row>
    <row r="11" spans="1:13" ht="12.75">
      <c r="A11" s="27"/>
      <c r="B11" s="41">
        <v>39390</v>
      </c>
      <c r="C11" s="24">
        <v>1</v>
      </c>
      <c r="D11" s="21" t="s">
        <v>48</v>
      </c>
      <c r="E11" s="15">
        <v>180</v>
      </c>
      <c r="F11" s="15">
        <v>159</v>
      </c>
      <c r="G11" s="15">
        <v>140</v>
      </c>
      <c r="H11" s="15">
        <v>199</v>
      </c>
      <c r="I11" s="15">
        <v>169</v>
      </c>
      <c r="J11" s="15">
        <v>194</v>
      </c>
      <c r="K11" s="15"/>
      <c r="L11" s="15">
        <f t="shared" si="1"/>
        <v>1041</v>
      </c>
      <c r="M11" s="25">
        <f t="shared" si="0"/>
        <v>173.5</v>
      </c>
    </row>
    <row r="12" spans="1:13" ht="12.75">
      <c r="A12" s="27"/>
      <c r="B12" s="41">
        <v>39390</v>
      </c>
      <c r="C12" s="24">
        <v>1</v>
      </c>
      <c r="D12" s="21" t="s">
        <v>51</v>
      </c>
      <c r="E12" s="15">
        <v>133</v>
      </c>
      <c r="F12" s="15">
        <v>163</v>
      </c>
      <c r="G12" s="15">
        <v>174</v>
      </c>
      <c r="H12" s="15">
        <v>174</v>
      </c>
      <c r="I12" s="15">
        <v>183</v>
      </c>
      <c r="J12" s="15">
        <v>145</v>
      </c>
      <c r="K12" s="15"/>
      <c r="L12" s="15">
        <f t="shared" si="1"/>
        <v>972</v>
      </c>
      <c r="M12" s="25">
        <f t="shared" si="0"/>
        <v>162</v>
      </c>
    </row>
    <row r="13" spans="1:13" ht="12.75">
      <c r="A13" s="27"/>
      <c r="B13" s="41">
        <v>39390</v>
      </c>
      <c r="C13" s="24">
        <v>2</v>
      </c>
      <c r="D13" s="21" t="s">
        <v>31</v>
      </c>
      <c r="E13" s="15">
        <v>132</v>
      </c>
      <c r="F13" s="15">
        <v>147</v>
      </c>
      <c r="G13" s="15">
        <v>123</v>
      </c>
      <c r="H13" s="15">
        <v>139</v>
      </c>
      <c r="I13" s="15">
        <v>135</v>
      </c>
      <c r="J13" s="15">
        <v>145</v>
      </c>
      <c r="K13" s="15"/>
      <c r="L13" s="15">
        <f>SUM(E13:K13)</f>
        <v>821</v>
      </c>
      <c r="M13" s="25">
        <f t="shared" si="0"/>
        <v>136.83333333333334</v>
      </c>
    </row>
    <row r="14" spans="1:13" ht="12.75">
      <c r="A14" s="27"/>
      <c r="B14" s="41">
        <v>39390</v>
      </c>
      <c r="C14" s="24">
        <v>2</v>
      </c>
      <c r="D14" s="21" t="s">
        <v>28</v>
      </c>
      <c r="E14" s="15">
        <v>199</v>
      </c>
      <c r="F14" s="15">
        <v>161</v>
      </c>
      <c r="G14" s="15">
        <v>149</v>
      </c>
      <c r="H14" s="15">
        <v>173</v>
      </c>
      <c r="I14" s="15">
        <v>155</v>
      </c>
      <c r="J14" s="15">
        <v>153</v>
      </c>
      <c r="K14" s="15"/>
      <c r="L14" s="15">
        <f t="shared" si="1"/>
        <v>990</v>
      </c>
      <c r="M14" s="25">
        <f t="shared" si="0"/>
        <v>165</v>
      </c>
    </row>
    <row r="15" spans="1:13" ht="12.75">
      <c r="A15" s="27"/>
      <c r="B15" s="41">
        <v>39390</v>
      </c>
      <c r="C15" s="24">
        <v>1</v>
      </c>
      <c r="D15" s="21" t="s">
        <v>37</v>
      </c>
      <c r="E15" s="15">
        <v>175</v>
      </c>
      <c r="F15" s="15">
        <v>132</v>
      </c>
      <c r="G15" s="15">
        <v>161</v>
      </c>
      <c r="H15" s="15">
        <v>151</v>
      </c>
      <c r="I15" s="15">
        <v>169</v>
      </c>
      <c r="J15" s="15">
        <v>125</v>
      </c>
      <c r="K15" s="15"/>
      <c r="L15" s="15">
        <f t="shared" si="1"/>
        <v>913</v>
      </c>
      <c r="M15" s="25">
        <f t="shared" si="0"/>
        <v>152.16666666666666</v>
      </c>
    </row>
    <row r="16" spans="1:13" ht="12.75">
      <c r="A16" s="27"/>
      <c r="B16" s="41">
        <v>39390</v>
      </c>
      <c r="C16" s="24">
        <v>1</v>
      </c>
      <c r="D16" s="21" t="s">
        <v>16</v>
      </c>
      <c r="E16" s="15">
        <v>265</v>
      </c>
      <c r="F16" s="15">
        <v>208</v>
      </c>
      <c r="G16" s="15">
        <v>147</v>
      </c>
      <c r="H16" s="15">
        <v>256</v>
      </c>
      <c r="I16" s="15">
        <v>205</v>
      </c>
      <c r="J16" s="15">
        <v>179</v>
      </c>
      <c r="K16" s="15"/>
      <c r="L16" s="15">
        <f t="shared" si="1"/>
        <v>1260</v>
      </c>
      <c r="M16" s="25">
        <f t="shared" si="0"/>
        <v>210</v>
      </c>
    </row>
    <row r="17" spans="1:13" ht="12.75">
      <c r="A17" s="27"/>
      <c r="B17" s="41">
        <v>39390</v>
      </c>
      <c r="C17" s="24">
        <v>1</v>
      </c>
      <c r="D17" s="21" t="s">
        <v>36</v>
      </c>
      <c r="E17" s="15">
        <v>200</v>
      </c>
      <c r="F17" s="15">
        <v>154</v>
      </c>
      <c r="G17" s="15">
        <v>136</v>
      </c>
      <c r="H17" s="15">
        <v>152</v>
      </c>
      <c r="I17" s="15">
        <v>155</v>
      </c>
      <c r="J17" s="15">
        <v>178</v>
      </c>
      <c r="K17" s="15"/>
      <c r="L17" s="15">
        <f t="shared" si="1"/>
        <v>975</v>
      </c>
      <c r="M17" s="25">
        <f t="shared" si="0"/>
        <v>162.5</v>
      </c>
    </row>
    <row r="18" spans="1:13" ht="12.75">
      <c r="A18" s="27"/>
      <c r="B18" s="41">
        <v>39391</v>
      </c>
      <c r="C18" s="24">
        <v>1</v>
      </c>
      <c r="D18" s="21" t="s">
        <v>29</v>
      </c>
      <c r="E18" s="15">
        <v>198</v>
      </c>
      <c r="F18" s="15">
        <v>193</v>
      </c>
      <c r="G18" s="15">
        <v>193</v>
      </c>
      <c r="H18" s="15">
        <v>182</v>
      </c>
      <c r="I18" s="15">
        <v>204</v>
      </c>
      <c r="J18" s="15">
        <v>172</v>
      </c>
      <c r="K18" s="15"/>
      <c r="L18" s="15">
        <f t="shared" si="1"/>
        <v>1142</v>
      </c>
      <c r="M18" s="25">
        <f t="shared" si="0"/>
        <v>190.33333333333334</v>
      </c>
    </row>
    <row r="19" spans="1:13" ht="12.75">
      <c r="A19" s="27"/>
      <c r="B19" s="41">
        <v>39391</v>
      </c>
      <c r="C19" s="24">
        <v>1</v>
      </c>
      <c r="D19" s="21" t="s">
        <v>30</v>
      </c>
      <c r="E19" s="15">
        <v>184</v>
      </c>
      <c r="F19" s="15">
        <v>184</v>
      </c>
      <c r="G19" s="15">
        <v>179</v>
      </c>
      <c r="H19" s="15">
        <v>201</v>
      </c>
      <c r="I19" s="15">
        <v>192</v>
      </c>
      <c r="J19" s="15">
        <v>195</v>
      </c>
      <c r="K19" s="15"/>
      <c r="L19" s="15">
        <f t="shared" si="1"/>
        <v>1135</v>
      </c>
      <c r="M19" s="25">
        <f t="shared" si="0"/>
        <v>189.16666666666666</v>
      </c>
    </row>
    <row r="20" spans="1:13" ht="12.75">
      <c r="A20" s="27"/>
      <c r="B20" s="41">
        <v>39396</v>
      </c>
      <c r="C20" s="24">
        <v>3</v>
      </c>
      <c r="D20" s="21" t="s">
        <v>31</v>
      </c>
      <c r="E20" s="15">
        <v>148</v>
      </c>
      <c r="F20" s="15">
        <v>132</v>
      </c>
      <c r="G20" s="15">
        <v>124</v>
      </c>
      <c r="H20" s="15">
        <v>145</v>
      </c>
      <c r="I20" s="15">
        <v>224</v>
      </c>
      <c r="J20" s="15">
        <v>202</v>
      </c>
      <c r="K20" s="15"/>
      <c r="L20" s="15">
        <f t="shared" si="1"/>
        <v>975</v>
      </c>
      <c r="M20" s="25">
        <f t="shared" si="0"/>
        <v>162.5</v>
      </c>
    </row>
    <row r="21" spans="1:13" ht="12.75">
      <c r="A21" s="27"/>
      <c r="B21" s="41">
        <v>39396</v>
      </c>
      <c r="C21" s="24">
        <v>3</v>
      </c>
      <c r="D21" s="21" t="s">
        <v>28</v>
      </c>
      <c r="E21" s="15">
        <v>198</v>
      </c>
      <c r="F21" s="15">
        <v>180</v>
      </c>
      <c r="G21" s="15">
        <v>120</v>
      </c>
      <c r="H21" s="15">
        <v>185</v>
      </c>
      <c r="I21" s="15">
        <v>157</v>
      </c>
      <c r="J21" s="15">
        <v>155</v>
      </c>
      <c r="K21" s="15"/>
      <c r="L21" s="15">
        <f t="shared" si="1"/>
        <v>995</v>
      </c>
      <c r="M21" s="25">
        <f t="shared" si="0"/>
        <v>165.83333333333334</v>
      </c>
    </row>
    <row r="22" spans="1:13" ht="12.75">
      <c r="A22" s="27"/>
      <c r="B22" s="41">
        <v>39396</v>
      </c>
      <c r="C22" s="24">
        <v>1</v>
      </c>
      <c r="D22" s="21" t="s">
        <v>50</v>
      </c>
      <c r="E22" s="15">
        <v>159</v>
      </c>
      <c r="F22" s="15">
        <v>148</v>
      </c>
      <c r="G22" s="15">
        <v>185</v>
      </c>
      <c r="H22" s="15">
        <v>143</v>
      </c>
      <c r="I22" s="15">
        <v>192</v>
      </c>
      <c r="J22" s="15">
        <v>236</v>
      </c>
      <c r="K22" s="15"/>
      <c r="L22" s="15">
        <f t="shared" si="1"/>
        <v>1063</v>
      </c>
      <c r="M22" s="25">
        <f t="shared" si="0"/>
        <v>177.16666666666666</v>
      </c>
    </row>
    <row r="23" spans="1:13" ht="12.75">
      <c r="A23" s="27"/>
      <c r="B23" s="41">
        <v>39396</v>
      </c>
      <c r="C23" s="24">
        <v>1</v>
      </c>
      <c r="D23" s="21" t="s">
        <v>49</v>
      </c>
      <c r="E23" s="15">
        <v>140</v>
      </c>
      <c r="F23" s="15">
        <v>134</v>
      </c>
      <c r="G23" s="15">
        <v>138</v>
      </c>
      <c r="H23" s="15">
        <v>206</v>
      </c>
      <c r="I23" s="15">
        <v>155</v>
      </c>
      <c r="J23" s="15">
        <v>137</v>
      </c>
      <c r="K23" s="15"/>
      <c r="L23" s="15">
        <f t="shared" si="1"/>
        <v>910</v>
      </c>
      <c r="M23" s="25">
        <f t="shared" si="0"/>
        <v>151.66666666666666</v>
      </c>
    </row>
    <row r="24" spans="1:13" ht="12.75">
      <c r="A24" s="27"/>
      <c r="B24" s="41">
        <v>39396</v>
      </c>
      <c r="C24" s="24">
        <v>1</v>
      </c>
      <c r="D24" s="21" t="s">
        <v>27</v>
      </c>
      <c r="E24" s="15">
        <v>138</v>
      </c>
      <c r="F24" s="15">
        <v>131</v>
      </c>
      <c r="G24" s="15">
        <v>177</v>
      </c>
      <c r="H24" s="15">
        <v>246</v>
      </c>
      <c r="I24" s="15">
        <v>225</v>
      </c>
      <c r="J24" s="15">
        <v>161</v>
      </c>
      <c r="K24" s="15"/>
      <c r="L24" s="15">
        <f t="shared" si="1"/>
        <v>1078</v>
      </c>
      <c r="M24" s="25">
        <f t="shared" si="0"/>
        <v>179.66666666666666</v>
      </c>
    </row>
    <row r="25" spans="1:13" ht="12.75">
      <c r="A25" s="27"/>
      <c r="B25" s="41">
        <v>39396</v>
      </c>
      <c r="C25" s="24">
        <v>2</v>
      </c>
      <c r="D25" s="21" t="s">
        <v>41</v>
      </c>
      <c r="E25" s="15">
        <v>155</v>
      </c>
      <c r="F25" s="15">
        <v>127</v>
      </c>
      <c r="G25" s="15">
        <v>175</v>
      </c>
      <c r="H25" s="15">
        <v>155</v>
      </c>
      <c r="I25" s="15">
        <v>208</v>
      </c>
      <c r="J25" s="15">
        <v>159</v>
      </c>
      <c r="K25" s="15"/>
      <c r="L25" s="15">
        <f t="shared" si="1"/>
        <v>979</v>
      </c>
      <c r="M25" s="25">
        <f t="shared" si="0"/>
        <v>163.16666666666666</v>
      </c>
    </row>
    <row r="26" spans="1:13" ht="12.75">
      <c r="A26" s="27"/>
      <c r="B26" s="41">
        <v>39396</v>
      </c>
      <c r="C26" s="24">
        <v>2</v>
      </c>
      <c r="D26" s="21" t="s">
        <v>40</v>
      </c>
      <c r="E26" s="15">
        <v>146</v>
      </c>
      <c r="F26" s="15">
        <v>151</v>
      </c>
      <c r="G26" s="15">
        <v>171</v>
      </c>
      <c r="H26" s="15">
        <v>156</v>
      </c>
      <c r="I26" s="15">
        <v>195</v>
      </c>
      <c r="J26" s="15">
        <v>164</v>
      </c>
      <c r="K26" s="15"/>
      <c r="L26" s="15">
        <f t="shared" si="1"/>
        <v>983</v>
      </c>
      <c r="M26" s="25">
        <f t="shared" si="0"/>
        <v>163.83333333333334</v>
      </c>
    </row>
    <row r="27" spans="1:13" ht="12.75">
      <c r="A27" s="27"/>
      <c r="B27" s="41">
        <v>39396</v>
      </c>
      <c r="C27" s="24">
        <v>3</v>
      </c>
      <c r="D27" s="21" t="s">
        <v>56</v>
      </c>
      <c r="E27" s="15">
        <v>181</v>
      </c>
      <c r="F27" s="15">
        <v>143</v>
      </c>
      <c r="G27" s="15">
        <v>169</v>
      </c>
      <c r="H27" s="15">
        <v>182</v>
      </c>
      <c r="I27" s="15">
        <v>163</v>
      </c>
      <c r="J27" s="15">
        <v>170</v>
      </c>
      <c r="K27" s="15"/>
      <c r="L27" s="15">
        <f t="shared" si="1"/>
        <v>1008</v>
      </c>
      <c r="M27" s="25">
        <f t="shared" si="0"/>
        <v>168</v>
      </c>
    </row>
    <row r="28" spans="1:13" ht="12.75">
      <c r="A28" s="27"/>
      <c r="B28" s="41">
        <v>39396</v>
      </c>
      <c r="C28" s="24">
        <v>2</v>
      </c>
      <c r="D28" s="21" t="s">
        <v>48</v>
      </c>
      <c r="E28" s="15">
        <v>146</v>
      </c>
      <c r="F28" s="15">
        <v>179</v>
      </c>
      <c r="G28" s="15">
        <v>157</v>
      </c>
      <c r="H28" s="15">
        <v>203</v>
      </c>
      <c r="I28" s="15">
        <v>195</v>
      </c>
      <c r="J28" s="15">
        <v>195</v>
      </c>
      <c r="K28" s="15"/>
      <c r="L28" s="15">
        <f t="shared" si="1"/>
        <v>1075</v>
      </c>
      <c r="M28" s="25">
        <f t="shared" si="0"/>
        <v>179.16666666666666</v>
      </c>
    </row>
    <row r="29" spans="1:13" ht="12.75">
      <c r="A29" s="27"/>
      <c r="B29" s="41">
        <v>39397</v>
      </c>
      <c r="C29" s="24">
        <v>4</v>
      </c>
      <c r="D29" s="21" t="s">
        <v>28</v>
      </c>
      <c r="E29" s="15">
        <v>217</v>
      </c>
      <c r="F29" s="15">
        <v>179</v>
      </c>
      <c r="G29" s="15">
        <v>152</v>
      </c>
      <c r="H29" s="15">
        <v>234</v>
      </c>
      <c r="I29" s="15">
        <v>138</v>
      </c>
      <c r="J29" s="15">
        <v>236</v>
      </c>
      <c r="K29" s="15"/>
      <c r="L29" s="15">
        <f t="shared" si="1"/>
        <v>1156</v>
      </c>
      <c r="M29" s="25">
        <f t="shared" si="0"/>
        <v>192.66666666666666</v>
      </c>
    </row>
    <row r="30" spans="1:13" ht="12.75">
      <c r="A30" s="27"/>
      <c r="B30" s="41">
        <v>39397</v>
      </c>
      <c r="C30" s="24">
        <v>2</v>
      </c>
      <c r="D30" s="21" t="s">
        <v>27</v>
      </c>
      <c r="E30" s="15">
        <v>189</v>
      </c>
      <c r="F30" s="15">
        <v>153</v>
      </c>
      <c r="G30" s="15">
        <v>234</v>
      </c>
      <c r="H30" s="15">
        <v>180</v>
      </c>
      <c r="I30" s="15">
        <v>159</v>
      </c>
      <c r="J30" s="15">
        <v>175</v>
      </c>
      <c r="K30" s="15"/>
      <c r="L30" s="15">
        <f t="shared" si="1"/>
        <v>1090</v>
      </c>
      <c r="M30" s="25">
        <f t="shared" si="0"/>
        <v>181.66666666666666</v>
      </c>
    </row>
    <row r="31" spans="1:13" ht="12.75">
      <c r="A31" s="27"/>
      <c r="B31" s="41">
        <v>39397</v>
      </c>
      <c r="C31" s="24">
        <v>3</v>
      </c>
      <c r="D31" s="21" t="s">
        <v>33</v>
      </c>
      <c r="E31" s="15">
        <v>175</v>
      </c>
      <c r="F31" s="15">
        <v>176</v>
      </c>
      <c r="G31" s="15">
        <v>192</v>
      </c>
      <c r="H31" s="15">
        <v>144</v>
      </c>
      <c r="I31" s="15">
        <v>167</v>
      </c>
      <c r="J31" s="15">
        <v>134</v>
      </c>
      <c r="K31" s="15">
        <v>60</v>
      </c>
      <c r="L31" s="15">
        <f>SUM(E31:K31)</f>
        <v>1048</v>
      </c>
      <c r="M31" s="25">
        <f t="shared" si="0"/>
        <v>174.66666666666666</v>
      </c>
    </row>
    <row r="32" spans="1:13" ht="12.75">
      <c r="A32" s="27"/>
      <c r="B32" s="41">
        <v>39397</v>
      </c>
      <c r="C32" s="24">
        <v>4</v>
      </c>
      <c r="D32" s="21" t="s">
        <v>56</v>
      </c>
      <c r="E32" s="15">
        <v>190</v>
      </c>
      <c r="F32" s="15">
        <v>140</v>
      </c>
      <c r="G32" s="15">
        <v>149</v>
      </c>
      <c r="H32" s="15">
        <v>192</v>
      </c>
      <c r="I32" s="15">
        <v>192</v>
      </c>
      <c r="J32" s="15">
        <v>203</v>
      </c>
      <c r="K32" s="15"/>
      <c r="L32" s="15">
        <f t="shared" si="1"/>
        <v>1066</v>
      </c>
      <c r="M32" s="25">
        <f t="shared" si="0"/>
        <v>177.66666666666666</v>
      </c>
    </row>
    <row r="33" spans="1:13" ht="12.75">
      <c r="A33" s="27"/>
      <c r="B33" s="41">
        <v>39397</v>
      </c>
      <c r="C33" s="24">
        <v>2</v>
      </c>
      <c r="D33" s="21" t="s">
        <v>36</v>
      </c>
      <c r="E33" s="15">
        <v>213</v>
      </c>
      <c r="F33" s="15">
        <v>170</v>
      </c>
      <c r="G33" s="15">
        <v>143</v>
      </c>
      <c r="H33" s="15">
        <v>162</v>
      </c>
      <c r="I33" s="15">
        <v>166</v>
      </c>
      <c r="J33" s="15">
        <v>168</v>
      </c>
      <c r="K33" s="15"/>
      <c r="L33" s="15">
        <f t="shared" si="1"/>
        <v>1022</v>
      </c>
      <c r="M33" s="25">
        <f t="shared" si="0"/>
        <v>170.33333333333334</v>
      </c>
    </row>
    <row r="34" spans="1:13" ht="12.75">
      <c r="A34" s="27"/>
      <c r="B34" s="41">
        <v>39397</v>
      </c>
      <c r="C34" s="24">
        <v>2</v>
      </c>
      <c r="D34" s="21" t="s">
        <v>37</v>
      </c>
      <c r="E34" s="15">
        <v>165</v>
      </c>
      <c r="F34" s="15">
        <v>141</v>
      </c>
      <c r="G34" s="15">
        <v>167</v>
      </c>
      <c r="H34" s="15">
        <v>174</v>
      </c>
      <c r="I34" s="15">
        <v>147</v>
      </c>
      <c r="J34" s="15">
        <v>161</v>
      </c>
      <c r="K34" s="15"/>
      <c r="L34" s="15">
        <f t="shared" si="1"/>
        <v>955</v>
      </c>
      <c r="M34" s="25">
        <f t="shared" si="0"/>
        <v>159.16666666666666</v>
      </c>
    </row>
    <row r="35" spans="1:13" ht="12.75">
      <c r="A35" s="27"/>
      <c r="B35" s="41">
        <v>39397</v>
      </c>
      <c r="C35" s="24">
        <v>4</v>
      </c>
      <c r="D35" s="21" t="s">
        <v>31</v>
      </c>
      <c r="E35" s="15">
        <v>168</v>
      </c>
      <c r="F35" s="15">
        <v>155</v>
      </c>
      <c r="G35" s="15">
        <v>167</v>
      </c>
      <c r="H35" s="15">
        <v>169</v>
      </c>
      <c r="I35" s="15">
        <v>166</v>
      </c>
      <c r="J35" s="15">
        <v>135</v>
      </c>
      <c r="K35" s="15"/>
      <c r="L35" s="15">
        <f t="shared" si="1"/>
        <v>960</v>
      </c>
      <c r="M35" s="25">
        <f t="shared" si="0"/>
        <v>160</v>
      </c>
    </row>
    <row r="36" spans="1:13" ht="12.75">
      <c r="A36" s="27"/>
      <c r="B36" s="41">
        <v>39397</v>
      </c>
      <c r="C36" s="24">
        <v>2</v>
      </c>
      <c r="D36" s="21" t="s">
        <v>51</v>
      </c>
      <c r="E36" s="15">
        <v>156</v>
      </c>
      <c r="F36" s="15">
        <v>148</v>
      </c>
      <c r="G36" s="15">
        <v>180</v>
      </c>
      <c r="H36" s="15">
        <v>171</v>
      </c>
      <c r="I36" s="15">
        <v>137</v>
      </c>
      <c r="J36" s="15">
        <v>130</v>
      </c>
      <c r="K36" s="15"/>
      <c r="L36" s="15">
        <f t="shared" si="1"/>
        <v>922</v>
      </c>
      <c r="M36" s="25">
        <f t="shared" si="0"/>
        <v>153.66666666666666</v>
      </c>
    </row>
    <row r="37" spans="1:13" ht="12.75">
      <c r="A37" s="27"/>
      <c r="B37" s="41">
        <v>39397</v>
      </c>
      <c r="C37" s="24">
        <v>1</v>
      </c>
      <c r="D37" s="21" t="s">
        <v>55</v>
      </c>
      <c r="E37" s="15">
        <v>175</v>
      </c>
      <c r="F37" s="15">
        <v>147</v>
      </c>
      <c r="G37" s="15">
        <v>192</v>
      </c>
      <c r="H37" s="15">
        <v>160</v>
      </c>
      <c r="I37" s="15">
        <v>169</v>
      </c>
      <c r="J37" s="15">
        <v>146</v>
      </c>
      <c r="K37" s="15"/>
      <c r="L37" s="15">
        <f t="shared" si="1"/>
        <v>989</v>
      </c>
      <c r="M37" s="25">
        <f t="shared" si="0"/>
        <v>164.83333333333334</v>
      </c>
    </row>
    <row r="38" spans="1:13" ht="12.75">
      <c r="A38" s="27"/>
      <c r="B38" s="41">
        <v>39397</v>
      </c>
      <c r="C38" s="24">
        <v>3</v>
      </c>
      <c r="D38" s="21" t="s">
        <v>48</v>
      </c>
      <c r="E38" s="15">
        <v>183</v>
      </c>
      <c r="F38" s="15">
        <v>189</v>
      </c>
      <c r="G38" s="15">
        <v>197</v>
      </c>
      <c r="H38" s="15">
        <v>225</v>
      </c>
      <c r="I38" s="15">
        <v>156</v>
      </c>
      <c r="J38" s="15">
        <v>192</v>
      </c>
      <c r="K38" s="15"/>
      <c r="L38" s="15">
        <f t="shared" si="1"/>
        <v>1142</v>
      </c>
      <c r="M38" s="25">
        <f t="shared" si="0"/>
        <v>190.33333333333334</v>
      </c>
    </row>
    <row r="39" spans="1:13" ht="12.75">
      <c r="A39" s="27"/>
      <c r="B39" s="41">
        <v>39398</v>
      </c>
      <c r="C39" s="24">
        <v>2</v>
      </c>
      <c r="D39" s="21" t="s">
        <v>29</v>
      </c>
      <c r="E39" s="15">
        <v>244</v>
      </c>
      <c r="F39" s="15">
        <v>223</v>
      </c>
      <c r="G39" s="15">
        <v>190</v>
      </c>
      <c r="H39" s="15">
        <v>121</v>
      </c>
      <c r="I39" s="15">
        <v>186</v>
      </c>
      <c r="J39" s="15">
        <v>156</v>
      </c>
      <c r="K39" s="15"/>
      <c r="L39" s="15">
        <f t="shared" si="1"/>
        <v>1120</v>
      </c>
      <c r="M39" s="25">
        <f t="shared" si="0"/>
        <v>186.66666666666666</v>
      </c>
    </row>
    <row r="40" spans="1:13" ht="12.75">
      <c r="A40" s="27"/>
      <c r="B40" s="41">
        <v>39398</v>
      </c>
      <c r="C40" s="24">
        <v>2</v>
      </c>
      <c r="D40" s="21" t="s">
        <v>30</v>
      </c>
      <c r="E40" s="15">
        <v>189</v>
      </c>
      <c r="F40" s="15">
        <v>148</v>
      </c>
      <c r="G40" s="15">
        <v>173</v>
      </c>
      <c r="H40" s="15">
        <v>187</v>
      </c>
      <c r="I40" s="15">
        <v>215</v>
      </c>
      <c r="J40" s="15">
        <v>209</v>
      </c>
      <c r="K40" s="15"/>
      <c r="L40" s="15">
        <f t="shared" si="1"/>
        <v>1121</v>
      </c>
      <c r="M40" s="25">
        <f t="shared" si="0"/>
        <v>186.83333333333334</v>
      </c>
    </row>
    <row r="41" spans="1:13" ht="12.75">
      <c r="A41" s="27"/>
      <c r="B41" s="41">
        <v>39399</v>
      </c>
      <c r="C41" s="24">
        <v>2</v>
      </c>
      <c r="D41" s="21" t="s">
        <v>16</v>
      </c>
      <c r="E41" s="15">
        <v>196</v>
      </c>
      <c r="F41" s="15">
        <v>200</v>
      </c>
      <c r="G41" s="15">
        <v>172</v>
      </c>
      <c r="H41" s="15">
        <v>166</v>
      </c>
      <c r="I41" s="15">
        <v>187</v>
      </c>
      <c r="J41" s="15">
        <v>188</v>
      </c>
      <c r="K41" s="15"/>
      <c r="L41" s="15">
        <f t="shared" si="1"/>
        <v>1109</v>
      </c>
      <c r="M41" s="25">
        <f t="shared" si="0"/>
        <v>184.83333333333334</v>
      </c>
    </row>
    <row r="42" spans="1:13" ht="12.75">
      <c r="A42" s="27"/>
      <c r="B42" s="41">
        <v>39399</v>
      </c>
      <c r="C42" s="24">
        <v>1</v>
      </c>
      <c r="D42" s="21" t="s">
        <v>17</v>
      </c>
      <c r="E42" s="15">
        <v>147</v>
      </c>
      <c r="F42" s="15">
        <v>168</v>
      </c>
      <c r="G42" s="15">
        <v>192</v>
      </c>
      <c r="H42" s="15">
        <v>163</v>
      </c>
      <c r="I42" s="15">
        <v>157</v>
      </c>
      <c r="J42" s="15">
        <v>205</v>
      </c>
      <c r="K42" s="15"/>
      <c r="L42" s="15">
        <f>SUM(E42:J42)</f>
        <v>1032</v>
      </c>
      <c r="M42" s="25">
        <f>L42/6</f>
        <v>172</v>
      </c>
    </row>
    <row r="43" spans="1:13" ht="12.75">
      <c r="A43" s="27"/>
      <c r="B43" s="41">
        <v>39399</v>
      </c>
      <c r="C43" s="24">
        <v>1</v>
      </c>
      <c r="D43" s="21" t="s">
        <v>45</v>
      </c>
      <c r="E43" s="15">
        <v>139</v>
      </c>
      <c r="F43" s="15">
        <v>121</v>
      </c>
      <c r="G43" s="15">
        <v>211</v>
      </c>
      <c r="H43" s="15">
        <v>200</v>
      </c>
      <c r="I43" s="15">
        <v>163</v>
      </c>
      <c r="J43" s="15">
        <v>199</v>
      </c>
      <c r="K43" s="15"/>
      <c r="L43" s="15">
        <f t="shared" si="1"/>
        <v>1033</v>
      </c>
      <c r="M43" s="25">
        <f t="shared" si="0"/>
        <v>172.16666666666666</v>
      </c>
    </row>
    <row r="44" spans="1:13" ht="12.75">
      <c r="A44" s="27"/>
      <c r="B44" s="41">
        <v>39399</v>
      </c>
      <c r="C44" s="24">
        <v>1</v>
      </c>
      <c r="D44" s="21" t="s">
        <v>38</v>
      </c>
      <c r="E44" s="15">
        <v>168</v>
      </c>
      <c r="F44" s="15">
        <v>175</v>
      </c>
      <c r="G44" s="15">
        <v>151</v>
      </c>
      <c r="H44" s="15">
        <v>173</v>
      </c>
      <c r="I44" s="15">
        <v>187</v>
      </c>
      <c r="J44" s="15">
        <v>173</v>
      </c>
      <c r="K44" s="15"/>
      <c r="L44" s="15">
        <f t="shared" si="1"/>
        <v>1027</v>
      </c>
      <c r="M44" s="25">
        <f t="shared" si="0"/>
        <v>171.16666666666666</v>
      </c>
    </row>
    <row r="45" spans="1:13" ht="12.75">
      <c r="A45" s="27"/>
      <c r="B45" s="41">
        <v>39399</v>
      </c>
      <c r="C45" s="24">
        <v>1</v>
      </c>
      <c r="D45" s="21" t="s">
        <v>44</v>
      </c>
      <c r="E45" s="15">
        <v>178</v>
      </c>
      <c r="F45" s="15">
        <v>173</v>
      </c>
      <c r="G45" s="15">
        <v>255</v>
      </c>
      <c r="H45" s="15">
        <v>173</v>
      </c>
      <c r="I45" s="15">
        <v>164</v>
      </c>
      <c r="J45" s="15">
        <v>170</v>
      </c>
      <c r="K45" s="15"/>
      <c r="L45" s="15">
        <f t="shared" si="1"/>
        <v>1113</v>
      </c>
      <c r="M45" s="25">
        <f t="shared" si="0"/>
        <v>185.5</v>
      </c>
    </row>
    <row r="46" spans="1:13" ht="12.75">
      <c r="A46" s="27"/>
      <c r="B46" s="41">
        <v>39399</v>
      </c>
      <c r="C46" s="24">
        <v>3</v>
      </c>
      <c r="D46" s="21" t="s">
        <v>27</v>
      </c>
      <c r="E46" s="15">
        <v>234</v>
      </c>
      <c r="F46" s="15">
        <v>157</v>
      </c>
      <c r="G46" s="15">
        <v>189</v>
      </c>
      <c r="H46" s="15">
        <v>201</v>
      </c>
      <c r="I46" s="15">
        <v>202</v>
      </c>
      <c r="J46" s="15">
        <v>218</v>
      </c>
      <c r="K46" s="15"/>
      <c r="L46" s="15">
        <f t="shared" si="1"/>
        <v>1201</v>
      </c>
      <c r="M46" s="25">
        <f t="shared" si="0"/>
        <v>200.16666666666666</v>
      </c>
    </row>
    <row r="47" spans="1:13" ht="12.75">
      <c r="A47" s="27"/>
      <c r="B47" s="41">
        <v>39400</v>
      </c>
      <c r="C47" s="24">
        <v>1</v>
      </c>
      <c r="D47" s="21" t="s">
        <v>42</v>
      </c>
      <c r="E47" s="15">
        <v>187</v>
      </c>
      <c r="F47" s="15">
        <v>172</v>
      </c>
      <c r="G47" s="15">
        <v>246</v>
      </c>
      <c r="H47" s="15">
        <v>235</v>
      </c>
      <c r="I47" s="15">
        <v>196</v>
      </c>
      <c r="J47" s="15">
        <v>159</v>
      </c>
      <c r="K47" s="15"/>
      <c r="L47" s="15">
        <f t="shared" si="1"/>
        <v>1195</v>
      </c>
      <c r="M47" s="25">
        <f t="shared" si="0"/>
        <v>199.16666666666666</v>
      </c>
    </row>
    <row r="48" spans="1:13" ht="12.75">
      <c r="A48" s="27"/>
      <c r="B48" s="41">
        <v>39406</v>
      </c>
      <c r="C48" s="24">
        <v>2</v>
      </c>
      <c r="D48" s="21" t="s">
        <v>42</v>
      </c>
      <c r="E48" s="15">
        <v>188</v>
      </c>
      <c r="F48" s="15">
        <v>222</v>
      </c>
      <c r="G48" s="15">
        <v>146</v>
      </c>
      <c r="H48" s="15">
        <v>211</v>
      </c>
      <c r="I48" s="15">
        <v>215</v>
      </c>
      <c r="J48" s="15">
        <v>205</v>
      </c>
      <c r="K48" s="15"/>
      <c r="L48" s="15">
        <f t="shared" si="1"/>
        <v>1187</v>
      </c>
      <c r="M48" s="25">
        <f t="shared" si="0"/>
        <v>197.83333333333334</v>
      </c>
    </row>
    <row r="49" spans="1:13" ht="12.75">
      <c r="A49" s="27"/>
      <c r="B49" s="41">
        <v>39406</v>
      </c>
      <c r="C49" s="24">
        <v>1</v>
      </c>
      <c r="D49" s="21" t="s">
        <v>43</v>
      </c>
      <c r="E49" s="15">
        <v>169</v>
      </c>
      <c r="F49" s="15">
        <v>166</v>
      </c>
      <c r="G49" s="15">
        <v>119</v>
      </c>
      <c r="H49" s="15">
        <v>144</v>
      </c>
      <c r="I49" s="15">
        <v>178</v>
      </c>
      <c r="J49" s="15">
        <v>165</v>
      </c>
      <c r="K49" s="15"/>
      <c r="L49" s="15">
        <f t="shared" si="1"/>
        <v>941</v>
      </c>
      <c r="M49" s="25">
        <f t="shared" si="0"/>
        <v>156.83333333333334</v>
      </c>
    </row>
    <row r="50" spans="1:13" ht="12.75">
      <c r="A50" s="27"/>
      <c r="B50" s="41">
        <v>39407</v>
      </c>
      <c r="C50" s="24">
        <v>3</v>
      </c>
      <c r="D50" s="21" t="s">
        <v>29</v>
      </c>
      <c r="E50" s="15">
        <v>167</v>
      </c>
      <c r="F50" s="15">
        <v>216</v>
      </c>
      <c r="G50" s="15">
        <v>181</v>
      </c>
      <c r="H50" s="15">
        <v>193</v>
      </c>
      <c r="I50" s="15">
        <v>210</v>
      </c>
      <c r="J50" s="15">
        <v>186</v>
      </c>
      <c r="K50" s="15"/>
      <c r="L50" s="15">
        <f t="shared" si="1"/>
        <v>1153</v>
      </c>
      <c r="M50" s="25">
        <f t="shared" si="0"/>
        <v>192.16666666666666</v>
      </c>
    </row>
    <row r="51" spans="1:13" ht="12.75">
      <c r="A51" s="27"/>
      <c r="B51" s="41">
        <v>39407</v>
      </c>
      <c r="C51" s="24">
        <v>3</v>
      </c>
      <c r="D51" s="21" t="s">
        <v>30</v>
      </c>
      <c r="E51" s="15">
        <v>190</v>
      </c>
      <c r="F51" s="15">
        <v>152</v>
      </c>
      <c r="G51" s="15">
        <v>208</v>
      </c>
      <c r="H51" s="15">
        <v>181</v>
      </c>
      <c r="I51" s="15">
        <v>146</v>
      </c>
      <c r="J51" s="15">
        <v>199</v>
      </c>
      <c r="K51" s="15"/>
      <c r="L51" s="15">
        <f t="shared" si="1"/>
        <v>1076</v>
      </c>
      <c r="M51" s="25">
        <f t="shared" si="0"/>
        <v>179.33333333333334</v>
      </c>
    </row>
    <row r="52" spans="1:13" ht="12.75">
      <c r="A52" s="27"/>
      <c r="B52" s="41">
        <v>39408</v>
      </c>
      <c r="C52" s="24">
        <v>1</v>
      </c>
      <c r="D52" s="21" t="s">
        <v>58</v>
      </c>
      <c r="E52" s="15">
        <v>225</v>
      </c>
      <c r="F52" s="15">
        <v>205</v>
      </c>
      <c r="G52" s="15">
        <v>179</v>
      </c>
      <c r="H52" s="15">
        <v>160</v>
      </c>
      <c r="I52" s="15">
        <v>180</v>
      </c>
      <c r="J52" s="15">
        <v>158</v>
      </c>
      <c r="K52" s="15"/>
      <c r="L52" s="15">
        <f t="shared" si="1"/>
        <v>1107</v>
      </c>
      <c r="M52" s="25">
        <f t="shared" si="0"/>
        <v>184.5</v>
      </c>
    </row>
    <row r="53" spans="1:13" ht="12.75">
      <c r="A53" s="27"/>
      <c r="B53" s="41">
        <v>39408</v>
      </c>
      <c r="C53" s="24">
        <v>1</v>
      </c>
      <c r="D53" s="21" t="s">
        <v>57</v>
      </c>
      <c r="E53" s="15">
        <v>171</v>
      </c>
      <c r="F53" s="15">
        <v>202</v>
      </c>
      <c r="G53" s="15">
        <v>183</v>
      </c>
      <c r="H53" s="15">
        <v>125</v>
      </c>
      <c r="I53" s="15">
        <v>135</v>
      </c>
      <c r="J53" s="15">
        <v>160</v>
      </c>
      <c r="K53" s="15"/>
      <c r="L53" s="15">
        <f t="shared" si="1"/>
        <v>976</v>
      </c>
      <c r="M53" s="25">
        <f t="shared" si="0"/>
        <v>162.66666666666666</v>
      </c>
    </row>
    <row r="54" spans="1:13" ht="12.75">
      <c r="A54" s="27"/>
      <c r="B54" s="41">
        <v>39408</v>
      </c>
      <c r="C54" s="24">
        <v>1</v>
      </c>
      <c r="D54" s="21" t="s">
        <v>35</v>
      </c>
      <c r="E54" s="15">
        <v>213</v>
      </c>
      <c r="F54" s="15">
        <v>223</v>
      </c>
      <c r="G54" s="15">
        <v>211</v>
      </c>
      <c r="H54" s="15">
        <v>219</v>
      </c>
      <c r="I54" s="15">
        <v>165</v>
      </c>
      <c r="J54" s="15">
        <v>165</v>
      </c>
      <c r="K54" s="15"/>
      <c r="L54" s="15">
        <f t="shared" si="1"/>
        <v>1196</v>
      </c>
      <c r="M54" s="25">
        <f t="shared" si="0"/>
        <v>199.33333333333334</v>
      </c>
    </row>
    <row r="55" spans="1:13" ht="12.75">
      <c r="A55" s="27"/>
      <c r="B55" s="41">
        <v>39408</v>
      </c>
      <c r="C55" s="24">
        <v>5</v>
      </c>
      <c r="D55" s="21" t="s">
        <v>56</v>
      </c>
      <c r="E55" s="15">
        <v>224</v>
      </c>
      <c r="F55" s="15">
        <v>186</v>
      </c>
      <c r="G55" s="15">
        <v>200</v>
      </c>
      <c r="H55" s="15">
        <v>174</v>
      </c>
      <c r="I55" s="15">
        <v>163</v>
      </c>
      <c r="J55" s="15">
        <v>191</v>
      </c>
      <c r="K55" s="15"/>
      <c r="L55" s="15">
        <f t="shared" si="1"/>
        <v>1138</v>
      </c>
      <c r="M55" s="25">
        <f t="shared" si="0"/>
        <v>189.66666666666666</v>
      </c>
    </row>
    <row r="56" spans="1:13" ht="12.75">
      <c r="A56" s="27"/>
      <c r="B56" s="41">
        <v>39408</v>
      </c>
      <c r="C56" s="24">
        <v>4</v>
      </c>
      <c r="D56" s="21" t="s">
        <v>27</v>
      </c>
      <c r="E56" s="15">
        <v>223</v>
      </c>
      <c r="F56" s="15">
        <v>205</v>
      </c>
      <c r="G56" s="15">
        <v>180</v>
      </c>
      <c r="H56" s="15">
        <v>216</v>
      </c>
      <c r="I56" s="15">
        <v>203</v>
      </c>
      <c r="J56" s="15">
        <v>299</v>
      </c>
      <c r="K56" s="15"/>
      <c r="L56" s="15">
        <f t="shared" si="1"/>
        <v>1326</v>
      </c>
      <c r="M56" s="25">
        <f t="shared" si="0"/>
        <v>221</v>
      </c>
    </row>
    <row r="57" spans="1:13" ht="12.75">
      <c r="A57" s="27"/>
      <c r="B57" s="41">
        <v>39410</v>
      </c>
      <c r="C57" s="24">
        <v>2</v>
      </c>
      <c r="D57" s="21" t="s">
        <v>49</v>
      </c>
      <c r="E57" s="15">
        <v>136</v>
      </c>
      <c r="F57" s="15">
        <v>180</v>
      </c>
      <c r="G57" s="15">
        <v>216</v>
      </c>
      <c r="H57" s="15">
        <v>178</v>
      </c>
      <c r="I57" s="15">
        <v>174</v>
      </c>
      <c r="J57" s="15">
        <v>153</v>
      </c>
      <c r="K57" s="15"/>
      <c r="L57" s="15">
        <f t="shared" si="1"/>
        <v>1037</v>
      </c>
      <c r="M57" s="25">
        <f t="shared" si="0"/>
        <v>172.83333333333334</v>
      </c>
    </row>
    <row r="58" spans="1:13" ht="12.75">
      <c r="A58" s="27"/>
      <c r="B58" s="41">
        <v>39410</v>
      </c>
      <c r="C58" s="24">
        <v>4</v>
      </c>
      <c r="D58" s="21" t="s">
        <v>48</v>
      </c>
      <c r="E58" s="15">
        <v>189</v>
      </c>
      <c r="F58" s="15">
        <v>192</v>
      </c>
      <c r="G58" s="15">
        <v>171</v>
      </c>
      <c r="H58" s="15">
        <v>170</v>
      </c>
      <c r="I58" s="15">
        <v>149</v>
      </c>
      <c r="J58" s="15">
        <v>144</v>
      </c>
      <c r="K58" s="15"/>
      <c r="L58" s="15">
        <f t="shared" si="1"/>
        <v>1015</v>
      </c>
      <c r="M58" s="25">
        <f t="shared" si="0"/>
        <v>169.16666666666666</v>
      </c>
    </row>
    <row r="59" spans="1:13" ht="12.75">
      <c r="A59" s="27"/>
      <c r="B59" s="41">
        <v>39410</v>
      </c>
      <c r="C59" s="24">
        <v>2</v>
      </c>
      <c r="D59" s="21" t="s">
        <v>50</v>
      </c>
      <c r="E59" s="15">
        <v>203</v>
      </c>
      <c r="F59" s="15">
        <v>170</v>
      </c>
      <c r="G59" s="15">
        <v>194</v>
      </c>
      <c r="H59" s="15">
        <v>232</v>
      </c>
      <c r="I59" s="15">
        <v>223</v>
      </c>
      <c r="J59" s="15">
        <v>155</v>
      </c>
      <c r="K59" s="15"/>
      <c r="L59" s="15">
        <f t="shared" si="1"/>
        <v>1177</v>
      </c>
      <c r="M59" s="25">
        <f t="shared" si="0"/>
        <v>196.16666666666666</v>
      </c>
    </row>
    <row r="60" spans="1:13" ht="12.75">
      <c r="A60" s="27"/>
      <c r="B60" s="41">
        <v>39410</v>
      </c>
      <c r="C60" s="24">
        <v>2</v>
      </c>
      <c r="D60" s="21" t="s">
        <v>17</v>
      </c>
      <c r="E60" s="15">
        <v>222</v>
      </c>
      <c r="F60" s="15">
        <v>198</v>
      </c>
      <c r="G60" s="15">
        <v>186</v>
      </c>
      <c r="H60" s="15">
        <v>150</v>
      </c>
      <c r="I60" s="15">
        <v>188</v>
      </c>
      <c r="J60" s="15">
        <v>170</v>
      </c>
      <c r="K60" s="15"/>
      <c r="L60" s="15">
        <f t="shared" si="1"/>
        <v>1114</v>
      </c>
      <c r="M60" s="25">
        <f t="shared" si="0"/>
        <v>185.66666666666666</v>
      </c>
    </row>
    <row r="61" spans="1:13" ht="12.75">
      <c r="A61" s="27"/>
      <c r="B61" s="41">
        <v>39410</v>
      </c>
      <c r="C61" s="24">
        <v>5</v>
      </c>
      <c r="D61" s="21" t="s">
        <v>27</v>
      </c>
      <c r="E61" s="15">
        <v>255</v>
      </c>
      <c r="F61" s="15">
        <v>210</v>
      </c>
      <c r="G61" s="15">
        <v>257</v>
      </c>
      <c r="H61" s="15">
        <v>234</v>
      </c>
      <c r="I61" s="15">
        <v>233</v>
      </c>
      <c r="J61" s="15">
        <v>211</v>
      </c>
      <c r="K61" s="15"/>
      <c r="L61" s="15">
        <f t="shared" si="1"/>
        <v>1400</v>
      </c>
      <c r="M61" s="25">
        <f t="shared" si="0"/>
        <v>233.33333333333334</v>
      </c>
    </row>
    <row r="62" spans="1:13" ht="12.75">
      <c r="A62" s="27"/>
      <c r="B62" s="41">
        <v>39410</v>
      </c>
      <c r="C62" s="24">
        <v>6</v>
      </c>
      <c r="D62" s="21" t="s">
        <v>56</v>
      </c>
      <c r="E62" s="15">
        <v>155</v>
      </c>
      <c r="F62" s="15">
        <v>182</v>
      </c>
      <c r="G62" s="15">
        <v>158</v>
      </c>
      <c r="H62" s="15">
        <v>221</v>
      </c>
      <c r="I62" s="15">
        <v>237</v>
      </c>
      <c r="J62" s="15">
        <v>153</v>
      </c>
      <c r="K62" s="15"/>
      <c r="L62" s="15">
        <f t="shared" si="1"/>
        <v>1106</v>
      </c>
      <c r="M62" s="25">
        <f t="shared" si="0"/>
        <v>184.33333333333334</v>
      </c>
    </row>
    <row r="63" spans="1:13" ht="12.75">
      <c r="A63" s="27"/>
      <c r="B63" s="41">
        <v>39410</v>
      </c>
      <c r="C63" s="24">
        <v>3</v>
      </c>
      <c r="D63" s="21" t="s">
        <v>41</v>
      </c>
      <c r="E63" s="15">
        <v>243</v>
      </c>
      <c r="F63" s="15">
        <v>204</v>
      </c>
      <c r="G63" s="15">
        <v>265</v>
      </c>
      <c r="H63" s="15">
        <v>222</v>
      </c>
      <c r="I63" s="15">
        <v>235</v>
      </c>
      <c r="J63" s="15">
        <v>177</v>
      </c>
      <c r="K63" s="15"/>
      <c r="L63" s="15">
        <f t="shared" si="1"/>
        <v>1346</v>
      </c>
      <c r="M63" s="25">
        <f t="shared" si="0"/>
        <v>224.33333333333334</v>
      </c>
    </row>
    <row r="64" spans="1:13" ht="12.75">
      <c r="A64" s="27"/>
      <c r="B64" s="41">
        <v>39410</v>
      </c>
      <c r="C64" s="24">
        <v>3</v>
      </c>
      <c r="D64" s="21" t="s">
        <v>40</v>
      </c>
      <c r="E64" s="15">
        <v>136</v>
      </c>
      <c r="F64" s="15">
        <v>167</v>
      </c>
      <c r="G64" s="15">
        <v>200</v>
      </c>
      <c r="H64" s="15">
        <v>158</v>
      </c>
      <c r="I64" s="15">
        <v>130</v>
      </c>
      <c r="J64" s="15">
        <v>155</v>
      </c>
      <c r="K64" s="15"/>
      <c r="L64" s="15">
        <f t="shared" si="1"/>
        <v>946</v>
      </c>
      <c r="M64" s="25">
        <f t="shared" si="0"/>
        <v>157.66666666666666</v>
      </c>
    </row>
    <row r="65" spans="1:13" ht="12.75">
      <c r="A65" s="27"/>
      <c r="B65" s="41">
        <v>39411</v>
      </c>
      <c r="C65" s="24">
        <v>3</v>
      </c>
      <c r="D65" s="21" t="s">
        <v>36</v>
      </c>
      <c r="E65" s="15">
        <v>167</v>
      </c>
      <c r="F65" s="15">
        <v>161</v>
      </c>
      <c r="G65" s="15">
        <v>204</v>
      </c>
      <c r="H65" s="15">
        <v>178</v>
      </c>
      <c r="I65" s="15">
        <v>190</v>
      </c>
      <c r="J65" s="15">
        <v>189</v>
      </c>
      <c r="K65" s="15"/>
      <c r="L65" s="15">
        <f t="shared" si="1"/>
        <v>1089</v>
      </c>
      <c r="M65" s="25">
        <f t="shared" si="0"/>
        <v>181.5</v>
      </c>
    </row>
    <row r="66" spans="1:13" ht="12.75">
      <c r="A66" s="27"/>
      <c r="B66" s="41">
        <v>39411</v>
      </c>
      <c r="C66" s="24">
        <v>3</v>
      </c>
      <c r="D66" s="21" t="s">
        <v>37</v>
      </c>
      <c r="E66" s="15">
        <v>155</v>
      </c>
      <c r="F66" s="15">
        <v>180</v>
      </c>
      <c r="G66" s="15">
        <v>235</v>
      </c>
      <c r="H66" s="15">
        <v>200</v>
      </c>
      <c r="I66" s="15">
        <v>188</v>
      </c>
      <c r="J66" s="15">
        <v>194</v>
      </c>
      <c r="K66" s="15"/>
      <c r="L66" s="15">
        <f t="shared" si="1"/>
        <v>1152</v>
      </c>
      <c r="M66" s="25">
        <f t="shared" si="0"/>
        <v>192</v>
      </c>
    </row>
    <row r="67" spans="1:13" ht="12.75">
      <c r="A67" s="27"/>
      <c r="B67" s="41">
        <v>39411</v>
      </c>
      <c r="C67" s="24">
        <v>1</v>
      </c>
      <c r="D67" s="21" t="s">
        <v>53</v>
      </c>
      <c r="E67" s="15">
        <v>186</v>
      </c>
      <c r="F67" s="15">
        <v>141</v>
      </c>
      <c r="G67" s="15">
        <v>204</v>
      </c>
      <c r="H67" s="15">
        <v>178</v>
      </c>
      <c r="I67" s="15">
        <v>201</v>
      </c>
      <c r="J67" s="15">
        <v>288</v>
      </c>
      <c r="K67" s="15"/>
      <c r="L67" s="15">
        <f t="shared" si="1"/>
        <v>1198</v>
      </c>
      <c r="M67" s="25">
        <f t="shared" si="0"/>
        <v>199.66666666666666</v>
      </c>
    </row>
    <row r="68" spans="1:13" ht="12.75">
      <c r="A68" s="27"/>
      <c r="B68" s="41">
        <v>39411</v>
      </c>
      <c r="C68" s="24">
        <v>2</v>
      </c>
      <c r="D68" s="21" t="s">
        <v>38</v>
      </c>
      <c r="E68" s="15">
        <v>140</v>
      </c>
      <c r="F68" s="15">
        <v>226</v>
      </c>
      <c r="G68" s="15">
        <v>240</v>
      </c>
      <c r="H68" s="15">
        <v>251</v>
      </c>
      <c r="I68" s="15">
        <v>191</v>
      </c>
      <c r="J68" s="15">
        <v>228</v>
      </c>
      <c r="K68" s="15"/>
      <c r="L68" s="15">
        <f t="shared" si="1"/>
        <v>1276</v>
      </c>
      <c r="M68" s="25">
        <f t="shared" si="0"/>
        <v>212.66666666666666</v>
      </c>
    </row>
    <row r="69" spans="1:13" ht="12.75">
      <c r="A69" s="27"/>
      <c r="B69" s="41">
        <v>39411</v>
      </c>
      <c r="C69" s="24">
        <v>2</v>
      </c>
      <c r="D69" s="21" t="s">
        <v>55</v>
      </c>
      <c r="E69" s="15">
        <v>208</v>
      </c>
      <c r="F69" s="15">
        <v>203</v>
      </c>
      <c r="G69" s="15">
        <v>199</v>
      </c>
      <c r="H69" s="15">
        <v>174</v>
      </c>
      <c r="I69" s="15">
        <v>181</v>
      </c>
      <c r="J69" s="15">
        <v>201</v>
      </c>
      <c r="K69" s="15"/>
      <c r="L69" s="15">
        <f t="shared" si="1"/>
        <v>1166</v>
      </c>
      <c r="M69" s="25">
        <f t="shared" si="0"/>
        <v>194.33333333333334</v>
      </c>
    </row>
    <row r="70" spans="1:13" ht="12.75">
      <c r="A70" s="27"/>
      <c r="B70" s="41">
        <v>39411</v>
      </c>
      <c r="C70" s="24">
        <v>4</v>
      </c>
      <c r="D70" s="21" t="s">
        <v>33</v>
      </c>
      <c r="E70" s="15">
        <v>185</v>
      </c>
      <c r="F70" s="15">
        <v>175</v>
      </c>
      <c r="G70" s="15">
        <v>210</v>
      </c>
      <c r="H70" s="15">
        <v>191</v>
      </c>
      <c r="I70" s="15">
        <v>212</v>
      </c>
      <c r="J70" s="15">
        <v>202</v>
      </c>
      <c r="K70" s="15">
        <v>60</v>
      </c>
      <c r="L70" s="15">
        <f>SUM(E70:K70)</f>
        <v>1235</v>
      </c>
      <c r="M70" s="25">
        <f t="shared" si="0"/>
        <v>205.83333333333334</v>
      </c>
    </row>
    <row r="71" spans="1:13" ht="12.75">
      <c r="A71" s="27"/>
      <c r="B71" s="41">
        <v>39411</v>
      </c>
      <c r="C71" s="24">
        <v>6</v>
      </c>
      <c r="D71" s="21" t="s">
        <v>27</v>
      </c>
      <c r="E71" s="15">
        <v>181</v>
      </c>
      <c r="F71" s="15">
        <v>191</v>
      </c>
      <c r="G71" s="15">
        <v>196</v>
      </c>
      <c r="H71" s="15">
        <v>174</v>
      </c>
      <c r="I71" s="15">
        <v>214</v>
      </c>
      <c r="J71" s="15">
        <v>253</v>
      </c>
      <c r="K71" s="15"/>
      <c r="L71" s="15">
        <f t="shared" si="1"/>
        <v>1209</v>
      </c>
      <c r="M71" s="25">
        <f t="shared" si="0"/>
        <v>201.5</v>
      </c>
    </row>
    <row r="72" spans="1:13" ht="12.75">
      <c r="A72" s="27"/>
      <c r="B72" s="41">
        <v>39411</v>
      </c>
      <c r="C72" s="24">
        <v>7</v>
      </c>
      <c r="D72" s="21" t="s">
        <v>56</v>
      </c>
      <c r="E72" s="15">
        <v>154</v>
      </c>
      <c r="F72" s="15">
        <v>224</v>
      </c>
      <c r="G72" s="15">
        <v>185</v>
      </c>
      <c r="H72" s="15">
        <v>146</v>
      </c>
      <c r="I72" s="15">
        <v>236</v>
      </c>
      <c r="J72" s="15">
        <v>168</v>
      </c>
      <c r="K72" s="15"/>
      <c r="L72" s="15">
        <f t="shared" si="1"/>
        <v>1113</v>
      </c>
      <c r="M72" s="25">
        <f t="shared" si="0"/>
        <v>185.5</v>
      </c>
    </row>
    <row r="73" spans="1:13" ht="12.75">
      <c r="A73" s="27"/>
      <c r="B73" s="41">
        <v>39411</v>
      </c>
      <c r="C73" s="24">
        <v>5</v>
      </c>
      <c r="D73" s="21" t="s">
        <v>33</v>
      </c>
      <c r="E73" s="15">
        <v>161</v>
      </c>
      <c r="F73" s="15">
        <v>222</v>
      </c>
      <c r="G73" s="15">
        <v>236</v>
      </c>
      <c r="H73" s="15">
        <v>173</v>
      </c>
      <c r="I73" s="15">
        <v>154</v>
      </c>
      <c r="J73" s="15">
        <v>182</v>
      </c>
      <c r="K73" s="15">
        <v>60</v>
      </c>
      <c r="L73" s="15">
        <f>SUM(E73:K73)</f>
        <v>1188</v>
      </c>
      <c r="M73" s="25">
        <f t="shared" si="0"/>
        <v>198</v>
      </c>
    </row>
    <row r="74" spans="1:13" ht="12.75">
      <c r="A74" s="27"/>
      <c r="B74" s="41">
        <v>39411</v>
      </c>
      <c r="C74" s="24">
        <v>8</v>
      </c>
      <c r="D74" s="21" t="s">
        <v>56</v>
      </c>
      <c r="E74" s="15">
        <v>242</v>
      </c>
      <c r="F74" s="15">
        <v>195</v>
      </c>
      <c r="G74" s="15">
        <v>229</v>
      </c>
      <c r="H74" s="15">
        <v>193</v>
      </c>
      <c r="I74" s="15">
        <v>215</v>
      </c>
      <c r="J74" s="15">
        <v>186</v>
      </c>
      <c r="K74" s="15"/>
      <c r="L74" s="15">
        <f t="shared" si="1"/>
        <v>1260</v>
      </c>
      <c r="M74" s="25">
        <f t="shared" si="0"/>
        <v>210</v>
      </c>
    </row>
    <row r="75" spans="1:13" ht="12.75">
      <c r="A75" s="27"/>
      <c r="B75" s="41">
        <v>39412</v>
      </c>
      <c r="C75" s="24">
        <v>3</v>
      </c>
      <c r="D75" s="21" t="s">
        <v>17</v>
      </c>
      <c r="E75" s="15">
        <v>235</v>
      </c>
      <c r="F75" s="15">
        <v>185</v>
      </c>
      <c r="G75" s="15">
        <v>225</v>
      </c>
      <c r="H75" s="15">
        <v>200</v>
      </c>
      <c r="I75" s="15">
        <v>168</v>
      </c>
      <c r="J75" s="15">
        <v>219</v>
      </c>
      <c r="K75" s="15"/>
      <c r="L75" s="15">
        <f aca="true" t="shared" si="2" ref="L75:L95">SUM(E75:J75)</f>
        <v>1232</v>
      </c>
      <c r="M75" s="25">
        <f t="shared" si="0"/>
        <v>205.33333333333334</v>
      </c>
    </row>
    <row r="76" spans="1:13" ht="12.75">
      <c r="A76" s="27"/>
      <c r="B76" s="41">
        <v>39412</v>
      </c>
      <c r="C76" s="24">
        <v>5</v>
      </c>
      <c r="D76" s="21" t="s">
        <v>48</v>
      </c>
      <c r="E76" s="15">
        <v>204</v>
      </c>
      <c r="F76" s="15">
        <v>198</v>
      </c>
      <c r="G76" s="15">
        <v>201</v>
      </c>
      <c r="H76" s="15">
        <v>211</v>
      </c>
      <c r="I76" s="15">
        <v>148</v>
      </c>
      <c r="J76" s="15">
        <v>194</v>
      </c>
      <c r="K76" s="15"/>
      <c r="L76" s="15">
        <f t="shared" si="2"/>
        <v>1156</v>
      </c>
      <c r="M76" s="25">
        <f aca="true" t="shared" si="3" ref="M76:M95">L76/6</f>
        <v>192.66666666666666</v>
      </c>
    </row>
    <row r="77" spans="1:13" ht="12.75">
      <c r="A77" s="27"/>
      <c r="B77" s="41">
        <v>39412</v>
      </c>
      <c r="C77" s="24">
        <v>3</v>
      </c>
      <c r="D77" s="21" t="s">
        <v>42</v>
      </c>
      <c r="E77" s="15">
        <v>181</v>
      </c>
      <c r="F77" s="15">
        <v>201</v>
      </c>
      <c r="G77" s="15">
        <v>207</v>
      </c>
      <c r="H77" s="15">
        <v>176</v>
      </c>
      <c r="I77" s="15">
        <v>183</v>
      </c>
      <c r="J77" s="15">
        <v>191</v>
      </c>
      <c r="K77" s="15"/>
      <c r="L77" s="15">
        <f t="shared" si="2"/>
        <v>1139</v>
      </c>
      <c r="M77" s="25">
        <f t="shared" si="3"/>
        <v>189.83333333333334</v>
      </c>
    </row>
    <row r="78" spans="1:13" ht="12.75">
      <c r="A78" s="27"/>
      <c r="B78" s="41">
        <v>39412</v>
      </c>
      <c r="C78" s="24">
        <v>2</v>
      </c>
      <c r="D78" s="21" t="s">
        <v>43</v>
      </c>
      <c r="E78" s="15">
        <v>157</v>
      </c>
      <c r="F78" s="15">
        <v>151</v>
      </c>
      <c r="G78" s="15">
        <v>178</v>
      </c>
      <c r="H78" s="15">
        <v>134</v>
      </c>
      <c r="I78" s="15">
        <v>158</v>
      </c>
      <c r="J78" s="15">
        <v>135</v>
      </c>
      <c r="K78" s="15"/>
      <c r="L78" s="15">
        <f t="shared" si="2"/>
        <v>913</v>
      </c>
      <c r="M78" s="25">
        <f t="shared" si="3"/>
        <v>152.16666666666666</v>
      </c>
    </row>
    <row r="79" spans="1:13" ht="12.75">
      <c r="A79" s="27"/>
      <c r="B79" s="41">
        <v>39412</v>
      </c>
      <c r="C79" s="24">
        <v>4</v>
      </c>
      <c r="D79" s="21" t="s">
        <v>29</v>
      </c>
      <c r="E79" s="15">
        <v>244</v>
      </c>
      <c r="F79" s="15">
        <v>226</v>
      </c>
      <c r="G79" s="15">
        <v>195</v>
      </c>
      <c r="H79" s="15">
        <v>209</v>
      </c>
      <c r="I79" s="15">
        <v>197</v>
      </c>
      <c r="J79" s="15">
        <v>223</v>
      </c>
      <c r="K79" s="15"/>
      <c r="L79" s="15">
        <f t="shared" si="2"/>
        <v>1294</v>
      </c>
      <c r="M79" s="25">
        <f t="shared" si="3"/>
        <v>215.66666666666666</v>
      </c>
    </row>
    <row r="80" spans="1:13" ht="12.75">
      <c r="A80" s="27"/>
      <c r="B80" s="41">
        <v>39412</v>
      </c>
      <c r="C80" s="24">
        <v>4</v>
      </c>
      <c r="D80" s="21" t="s">
        <v>30</v>
      </c>
      <c r="E80" s="15">
        <v>248</v>
      </c>
      <c r="F80" s="15">
        <v>204</v>
      </c>
      <c r="G80" s="15">
        <v>155</v>
      </c>
      <c r="H80" s="15">
        <v>156</v>
      </c>
      <c r="I80" s="15">
        <v>205</v>
      </c>
      <c r="J80" s="15">
        <v>205</v>
      </c>
      <c r="K80" s="15"/>
      <c r="L80" s="15">
        <f t="shared" si="2"/>
        <v>1173</v>
      </c>
      <c r="M80" s="25">
        <f t="shared" si="3"/>
        <v>195.5</v>
      </c>
    </row>
    <row r="81" spans="1:13" ht="12.75">
      <c r="A81" s="27"/>
      <c r="B81" s="41">
        <v>39413</v>
      </c>
      <c r="C81" s="24">
        <v>1</v>
      </c>
      <c r="D81" s="21" t="s">
        <v>47</v>
      </c>
      <c r="E81" s="15">
        <v>199</v>
      </c>
      <c r="F81" s="15">
        <v>144</v>
      </c>
      <c r="G81" s="15">
        <v>226</v>
      </c>
      <c r="H81" s="15">
        <v>232</v>
      </c>
      <c r="I81" s="15">
        <v>161</v>
      </c>
      <c r="J81" s="15">
        <v>180</v>
      </c>
      <c r="K81" s="15"/>
      <c r="L81" s="15">
        <f t="shared" si="2"/>
        <v>1142</v>
      </c>
      <c r="M81" s="25">
        <f t="shared" si="3"/>
        <v>190.33333333333334</v>
      </c>
    </row>
    <row r="82" spans="1:13" ht="12.75">
      <c r="A82" s="27"/>
      <c r="B82" s="41">
        <v>39413</v>
      </c>
      <c r="C82" s="24">
        <v>1</v>
      </c>
      <c r="D82" s="21" t="s">
        <v>46</v>
      </c>
      <c r="E82" s="15">
        <v>127</v>
      </c>
      <c r="F82" s="15">
        <v>93</v>
      </c>
      <c r="G82" s="15">
        <v>189</v>
      </c>
      <c r="H82" s="15">
        <v>127</v>
      </c>
      <c r="I82" s="15">
        <v>134</v>
      </c>
      <c r="J82" s="15">
        <v>110</v>
      </c>
      <c r="K82" s="15"/>
      <c r="L82" s="15">
        <f t="shared" si="2"/>
        <v>780</v>
      </c>
      <c r="M82" s="25">
        <f t="shared" si="3"/>
        <v>130</v>
      </c>
    </row>
    <row r="83" spans="1:13" ht="12.75">
      <c r="A83" s="27"/>
      <c r="B83" s="41">
        <v>39413</v>
      </c>
      <c r="C83" s="24">
        <v>6</v>
      </c>
      <c r="D83" s="21" t="s">
        <v>48</v>
      </c>
      <c r="E83" s="15">
        <v>172</v>
      </c>
      <c r="F83" s="15">
        <v>225</v>
      </c>
      <c r="G83" s="15">
        <v>203</v>
      </c>
      <c r="H83" s="15">
        <v>177</v>
      </c>
      <c r="I83" s="15">
        <v>215</v>
      </c>
      <c r="J83" s="15">
        <v>223</v>
      </c>
      <c r="K83" s="15"/>
      <c r="L83" s="15">
        <f t="shared" si="2"/>
        <v>1215</v>
      </c>
      <c r="M83" s="25">
        <f t="shared" si="3"/>
        <v>202.5</v>
      </c>
    </row>
    <row r="84" spans="1:13" ht="12.75">
      <c r="A84" s="27"/>
      <c r="B84" s="41">
        <v>39413</v>
      </c>
      <c r="C84" s="24">
        <v>4</v>
      </c>
      <c r="D84" s="21" t="s">
        <v>17</v>
      </c>
      <c r="E84" s="15">
        <v>204</v>
      </c>
      <c r="F84" s="15">
        <v>167</v>
      </c>
      <c r="G84" s="15">
        <v>168</v>
      </c>
      <c r="H84" s="15">
        <v>182</v>
      </c>
      <c r="I84" s="15">
        <v>244</v>
      </c>
      <c r="J84" s="15">
        <v>166</v>
      </c>
      <c r="K84" s="15"/>
      <c r="L84" s="15">
        <f t="shared" si="2"/>
        <v>1131</v>
      </c>
      <c r="M84" s="25">
        <f t="shared" si="3"/>
        <v>188.5</v>
      </c>
    </row>
    <row r="85" spans="1:13" ht="12.75">
      <c r="A85" s="27"/>
      <c r="B85" s="41">
        <v>39414</v>
      </c>
      <c r="C85" s="24">
        <v>7</v>
      </c>
      <c r="D85" s="21" t="s">
        <v>48</v>
      </c>
      <c r="E85" s="15">
        <v>126</v>
      </c>
      <c r="F85" s="15">
        <v>185</v>
      </c>
      <c r="G85" s="15">
        <v>147</v>
      </c>
      <c r="H85" s="15">
        <v>168</v>
      </c>
      <c r="I85" s="15">
        <v>168</v>
      </c>
      <c r="J85" s="15">
        <v>172</v>
      </c>
      <c r="K85" s="15"/>
      <c r="L85" s="15">
        <f t="shared" si="2"/>
        <v>966</v>
      </c>
      <c r="M85" s="25">
        <f t="shared" si="3"/>
        <v>161</v>
      </c>
    </row>
    <row r="86" spans="1:13" ht="12.75">
      <c r="A86" s="27"/>
      <c r="B86" s="41">
        <v>39415</v>
      </c>
      <c r="C86" s="24">
        <v>3</v>
      </c>
      <c r="D86" s="21" t="s">
        <v>43</v>
      </c>
      <c r="E86" s="15">
        <v>152</v>
      </c>
      <c r="F86" s="15">
        <v>226</v>
      </c>
      <c r="G86" s="15">
        <v>149</v>
      </c>
      <c r="H86" s="15">
        <v>183</v>
      </c>
      <c r="I86" s="15">
        <v>190</v>
      </c>
      <c r="J86" s="15">
        <v>172</v>
      </c>
      <c r="K86" s="15"/>
      <c r="L86" s="15">
        <f t="shared" si="2"/>
        <v>1072</v>
      </c>
      <c r="M86" s="25">
        <f t="shared" si="3"/>
        <v>178.66666666666666</v>
      </c>
    </row>
    <row r="87" spans="1:13" ht="12.75">
      <c r="A87" s="27"/>
      <c r="B87" s="41">
        <v>39415</v>
      </c>
      <c r="C87" s="24">
        <v>4</v>
      </c>
      <c r="D87" s="21" t="s">
        <v>42</v>
      </c>
      <c r="E87" s="15">
        <v>213</v>
      </c>
      <c r="F87" s="15">
        <v>233</v>
      </c>
      <c r="G87" s="15">
        <v>180</v>
      </c>
      <c r="H87" s="15">
        <v>203</v>
      </c>
      <c r="I87" s="15">
        <v>192</v>
      </c>
      <c r="J87" s="15">
        <v>202</v>
      </c>
      <c r="K87" s="15"/>
      <c r="L87" s="15">
        <f t="shared" si="2"/>
        <v>1223</v>
      </c>
      <c r="M87" s="25">
        <f t="shared" si="3"/>
        <v>203.83333333333334</v>
      </c>
    </row>
    <row r="88" spans="1:13" ht="12.75">
      <c r="A88" s="27"/>
      <c r="B88" s="41">
        <v>39415</v>
      </c>
      <c r="C88" s="24">
        <v>9</v>
      </c>
      <c r="D88" s="21" t="s">
        <v>56</v>
      </c>
      <c r="E88" s="15">
        <v>220</v>
      </c>
      <c r="F88" s="15">
        <v>177</v>
      </c>
      <c r="G88" s="15">
        <v>211</v>
      </c>
      <c r="H88" s="15">
        <v>215</v>
      </c>
      <c r="I88" s="15">
        <v>263</v>
      </c>
      <c r="J88" s="15">
        <v>242</v>
      </c>
      <c r="K88" s="15"/>
      <c r="L88" s="15">
        <f t="shared" si="2"/>
        <v>1328</v>
      </c>
      <c r="M88" s="25">
        <f t="shared" si="3"/>
        <v>221.33333333333334</v>
      </c>
    </row>
    <row r="89" spans="1:13" ht="12.75">
      <c r="A89" s="27"/>
      <c r="B89" s="41">
        <v>39415</v>
      </c>
      <c r="C89" s="24">
        <v>3</v>
      </c>
      <c r="D89" s="21" t="s">
        <v>55</v>
      </c>
      <c r="E89" s="15">
        <v>217</v>
      </c>
      <c r="F89" s="15">
        <v>177</v>
      </c>
      <c r="G89" s="15">
        <v>190</v>
      </c>
      <c r="H89" s="15">
        <v>167</v>
      </c>
      <c r="I89" s="15">
        <v>146</v>
      </c>
      <c r="J89" s="15">
        <v>144</v>
      </c>
      <c r="K89" s="15"/>
      <c r="L89" s="15">
        <f t="shared" si="2"/>
        <v>1041</v>
      </c>
      <c r="M89" s="25">
        <f t="shared" si="3"/>
        <v>173.5</v>
      </c>
    </row>
    <row r="90" spans="1:13" ht="12.75">
      <c r="A90" s="27"/>
      <c r="B90" s="41">
        <v>39415</v>
      </c>
      <c r="C90" s="24">
        <v>3</v>
      </c>
      <c r="D90" s="21" t="s">
        <v>16</v>
      </c>
      <c r="E90" s="15">
        <v>225</v>
      </c>
      <c r="F90" s="15">
        <v>137</v>
      </c>
      <c r="G90" s="15">
        <v>149</v>
      </c>
      <c r="H90" s="15">
        <v>209</v>
      </c>
      <c r="I90" s="15">
        <v>191</v>
      </c>
      <c r="J90" s="15">
        <v>194</v>
      </c>
      <c r="K90" s="15"/>
      <c r="L90" s="15">
        <f t="shared" si="2"/>
        <v>1105</v>
      </c>
      <c r="M90" s="25">
        <f t="shared" si="3"/>
        <v>184.16666666666666</v>
      </c>
    </row>
    <row r="91" spans="1:13" ht="12.75">
      <c r="A91" s="27"/>
      <c r="B91" s="41">
        <v>39415</v>
      </c>
      <c r="C91" s="24">
        <v>1</v>
      </c>
      <c r="D91" s="21" t="s">
        <v>32</v>
      </c>
      <c r="E91" s="15">
        <v>238</v>
      </c>
      <c r="F91" s="15">
        <v>200</v>
      </c>
      <c r="G91" s="15">
        <v>212</v>
      </c>
      <c r="H91" s="15">
        <v>211</v>
      </c>
      <c r="I91" s="15">
        <v>211</v>
      </c>
      <c r="J91" s="15">
        <v>163</v>
      </c>
      <c r="K91" s="15"/>
      <c r="L91" s="15">
        <f t="shared" si="2"/>
        <v>1235</v>
      </c>
      <c r="M91" s="25">
        <f t="shared" si="3"/>
        <v>205.83333333333334</v>
      </c>
    </row>
    <row r="92" spans="1:13" ht="12.75">
      <c r="A92" s="27"/>
      <c r="B92" s="41">
        <v>39415</v>
      </c>
      <c r="C92" s="24">
        <v>4</v>
      </c>
      <c r="D92" s="21" t="s">
        <v>43</v>
      </c>
      <c r="E92" s="15">
        <v>163</v>
      </c>
      <c r="F92" s="15">
        <v>187</v>
      </c>
      <c r="G92" s="15">
        <v>139</v>
      </c>
      <c r="H92" s="15">
        <v>164</v>
      </c>
      <c r="I92" s="15">
        <v>176</v>
      </c>
      <c r="J92" s="15">
        <v>182</v>
      </c>
      <c r="K92" s="15"/>
      <c r="L92" s="15">
        <f t="shared" si="2"/>
        <v>1011</v>
      </c>
      <c r="M92" s="25">
        <f t="shared" si="3"/>
        <v>168.5</v>
      </c>
    </row>
    <row r="93" spans="1:13" ht="12.75">
      <c r="A93" s="27"/>
      <c r="B93" s="41">
        <v>39415</v>
      </c>
      <c r="C93" s="24">
        <v>5</v>
      </c>
      <c r="D93" s="21" t="s">
        <v>42</v>
      </c>
      <c r="E93" s="15">
        <v>170</v>
      </c>
      <c r="F93" s="15">
        <v>216</v>
      </c>
      <c r="G93" s="15">
        <v>209</v>
      </c>
      <c r="H93" s="15">
        <v>214</v>
      </c>
      <c r="I93" s="15">
        <v>168</v>
      </c>
      <c r="J93" s="15">
        <v>184</v>
      </c>
      <c r="K93" s="15"/>
      <c r="L93" s="15">
        <f t="shared" si="2"/>
        <v>1161</v>
      </c>
      <c r="M93" s="25">
        <f t="shared" si="3"/>
        <v>193.5</v>
      </c>
    </row>
    <row r="94" spans="1:13" ht="12.75">
      <c r="A94" s="27"/>
      <c r="B94" s="41">
        <v>39416</v>
      </c>
      <c r="C94" s="24">
        <v>2</v>
      </c>
      <c r="D94" s="21" t="s">
        <v>58</v>
      </c>
      <c r="E94" s="15">
        <v>165</v>
      </c>
      <c r="F94" s="15">
        <v>136</v>
      </c>
      <c r="G94" s="15">
        <v>151</v>
      </c>
      <c r="H94" s="15">
        <v>188</v>
      </c>
      <c r="I94" s="15">
        <v>202</v>
      </c>
      <c r="J94" s="15">
        <v>204</v>
      </c>
      <c r="K94" s="15"/>
      <c r="L94" s="15">
        <f t="shared" si="2"/>
        <v>1046</v>
      </c>
      <c r="M94" s="25">
        <f t="shared" si="3"/>
        <v>174.33333333333334</v>
      </c>
    </row>
    <row r="95" spans="1:13" ht="12.75">
      <c r="A95" s="27"/>
      <c r="B95" s="41">
        <v>39416</v>
      </c>
      <c r="C95" s="24">
        <v>2</v>
      </c>
      <c r="D95" s="21" t="s">
        <v>57</v>
      </c>
      <c r="E95" s="15">
        <v>131</v>
      </c>
      <c r="F95" s="15">
        <v>154</v>
      </c>
      <c r="G95" s="15">
        <v>134</v>
      </c>
      <c r="H95" s="15">
        <v>192</v>
      </c>
      <c r="I95" s="15">
        <v>188</v>
      </c>
      <c r="J95" s="15">
        <v>177</v>
      </c>
      <c r="K95" s="15"/>
      <c r="L95" s="15">
        <f t="shared" si="2"/>
        <v>976</v>
      </c>
      <c r="M95" s="25">
        <f t="shared" si="3"/>
        <v>162.66666666666666</v>
      </c>
    </row>
    <row r="96" spans="1:13" ht="12.75">
      <c r="A96" s="27"/>
      <c r="B96" s="41"/>
      <c r="C96" s="24"/>
      <c r="D96" s="21"/>
      <c r="E96" s="15"/>
      <c r="F96" s="15"/>
      <c r="G96" s="15"/>
      <c r="H96" s="15"/>
      <c r="I96" s="15"/>
      <c r="J96" s="15"/>
      <c r="K96" s="15"/>
      <c r="L96" s="15"/>
      <c r="M96" s="25"/>
    </row>
    <row r="97" spans="1:13" ht="12.75">
      <c r="A97" s="33"/>
      <c r="B97" s="47"/>
      <c r="C97" s="49"/>
      <c r="D97" s="31"/>
      <c r="E97" s="30"/>
      <c r="F97" s="30"/>
      <c r="G97" s="30"/>
      <c r="H97" s="30"/>
      <c r="I97" s="30"/>
      <c r="J97" s="30"/>
      <c r="K97" s="30"/>
      <c r="L97" s="30"/>
      <c r="M97" s="48"/>
    </row>
    <row r="98" spans="3:13" ht="15.75">
      <c r="C98" s="2" t="s">
        <v>0</v>
      </c>
      <c r="F98" s="4"/>
      <c r="G98" s="4"/>
      <c r="H98" s="45" t="s">
        <v>59</v>
      </c>
      <c r="I98" s="4"/>
      <c r="K98" s="4"/>
      <c r="M98" s="3"/>
    </row>
    <row r="99" spans="3:9" ht="12.75">
      <c r="C99" s="1"/>
      <c r="D99" s="8"/>
      <c r="F99" s="4"/>
      <c r="G99" s="4"/>
      <c r="I99" s="4"/>
    </row>
    <row r="100" spans="3:9" ht="12.75">
      <c r="C100" s="1"/>
      <c r="D100" s="8" t="s">
        <v>1</v>
      </c>
      <c r="F100" s="4"/>
      <c r="G100" s="4"/>
      <c r="I100" s="4"/>
    </row>
    <row r="101" spans="1:13" ht="12.75">
      <c r="A101" s="33"/>
      <c r="B101" s="47"/>
      <c r="C101" s="15" t="s">
        <v>11</v>
      </c>
      <c r="D101" s="21" t="s">
        <v>12</v>
      </c>
      <c r="E101" s="15" t="s">
        <v>14</v>
      </c>
      <c r="F101" s="56" t="s">
        <v>15</v>
      </c>
      <c r="G101" s="57"/>
      <c r="H101" s="24" t="s">
        <v>26</v>
      </c>
      <c r="I101" s="30"/>
      <c r="J101" s="30"/>
      <c r="K101" s="30"/>
      <c r="L101" s="30"/>
      <c r="M101" s="48"/>
    </row>
    <row r="102" spans="3:8" ht="12.75" customHeight="1">
      <c r="C102" s="15">
        <v>1</v>
      </c>
      <c r="D102" s="21" t="s">
        <v>27</v>
      </c>
      <c r="E102" s="15">
        <v>1400</v>
      </c>
      <c r="F102" s="52">
        <f>E102/6</f>
        <v>233.33333333333334</v>
      </c>
      <c r="G102" s="53"/>
      <c r="H102" s="24">
        <v>20</v>
      </c>
    </row>
    <row r="103" spans="3:8" ht="12.75">
      <c r="C103" s="15">
        <f aca="true" t="shared" si="4" ref="C103:C120">C102+1</f>
        <v>2</v>
      </c>
      <c r="D103" s="21" t="s">
        <v>41</v>
      </c>
      <c r="E103" s="15">
        <v>1346</v>
      </c>
      <c r="F103" s="52">
        <f aca="true" t="shared" si="5" ref="F103:F120">E103/6</f>
        <v>224.33333333333334</v>
      </c>
      <c r="G103" s="53"/>
      <c r="H103" s="24">
        <v>17</v>
      </c>
    </row>
    <row r="104" spans="3:8" ht="12.75">
      <c r="C104" s="15">
        <f t="shared" si="4"/>
        <v>3</v>
      </c>
      <c r="D104" s="21" t="s">
        <v>56</v>
      </c>
      <c r="E104" s="15">
        <v>1328</v>
      </c>
      <c r="F104" s="52">
        <f t="shared" si="5"/>
        <v>221.33333333333334</v>
      </c>
      <c r="G104" s="53"/>
      <c r="H104" s="24">
        <v>15</v>
      </c>
    </row>
    <row r="105" spans="3:8" ht="12.75">
      <c r="C105" s="15">
        <f t="shared" si="4"/>
        <v>4</v>
      </c>
      <c r="D105" s="21" t="s">
        <v>29</v>
      </c>
      <c r="E105" s="23">
        <v>1294</v>
      </c>
      <c r="F105" s="52">
        <f t="shared" si="5"/>
        <v>215.66666666666666</v>
      </c>
      <c r="G105" s="53"/>
      <c r="H105" s="24">
        <v>13</v>
      </c>
    </row>
    <row r="106" spans="3:8" ht="12.75">
      <c r="C106" s="15">
        <f t="shared" si="4"/>
        <v>5</v>
      </c>
      <c r="D106" s="21" t="s">
        <v>33</v>
      </c>
      <c r="E106" s="15">
        <v>1284</v>
      </c>
      <c r="F106" s="52">
        <f t="shared" si="5"/>
        <v>214</v>
      </c>
      <c r="G106" s="53"/>
      <c r="H106" s="24">
        <v>12</v>
      </c>
    </row>
    <row r="107" spans="3:8" ht="12.75">
      <c r="C107" s="15">
        <f t="shared" si="4"/>
        <v>6</v>
      </c>
      <c r="D107" s="21" t="s">
        <v>38</v>
      </c>
      <c r="E107" s="15">
        <v>1276</v>
      </c>
      <c r="F107" s="52">
        <f t="shared" si="5"/>
        <v>212.66666666666666</v>
      </c>
      <c r="G107" s="53"/>
      <c r="H107" s="24">
        <v>11</v>
      </c>
    </row>
    <row r="108" spans="3:8" ht="12.75">
      <c r="C108" s="46">
        <f t="shared" si="4"/>
        <v>7</v>
      </c>
      <c r="D108" s="21" t="s">
        <v>16</v>
      </c>
      <c r="E108" s="15">
        <v>1260</v>
      </c>
      <c r="F108" s="52">
        <f t="shared" si="5"/>
        <v>210</v>
      </c>
      <c r="G108" s="53"/>
      <c r="H108" s="24">
        <v>10</v>
      </c>
    </row>
    <row r="109" spans="3:8" ht="12.75">
      <c r="C109" s="15">
        <f t="shared" si="4"/>
        <v>8</v>
      </c>
      <c r="D109" s="21" t="s">
        <v>32</v>
      </c>
      <c r="E109" s="23">
        <v>1235</v>
      </c>
      <c r="F109" s="52">
        <f t="shared" si="5"/>
        <v>205.83333333333334</v>
      </c>
      <c r="G109" s="53"/>
      <c r="H109" s="24">
        <v>9</v>
      </c>
    </row>
    <row r="110" spans="3:8" ht="12.75">
      <c r="C110" s="23">
        <f t="shared" si="4"/>
        <v>9</v>
      </c>
      <c r="D110" s="21" t="s">
        <v>17</v>
      </c>
      <c r="E110" s="15">
        <v>1232</v>
      </c>
      <c r="F110" s="52">
        <f t="shared" si="5"/>
        <v>205.33333333333334</v>
      </c>
      <c r="G110" s="53"/>
      <c r="H110" s="24">
        <v>8</v>
      </c>
    </row>
    <row r="111" spans="3:8" ht="12.75">
      <c r="C111" s="15">
        <f t="shared" si="4"/>
        <v>10</v>
      </c>
      <c r="D111" s="21" t="s">
        <v>42</v>
      </c>
      <c r="E111" s="23">
        <v>1223</v>
      </c>
      <c r="F111" s="52">
        <f t="shared" si="5"/>
        <v>203.83333333333334</v>
      </c>
      <c r="G111" s="53"/>
      <c r="H111" s="24">
        <v>7</v>
      </c>
    </row>
    <row r="112" spans="3:8" ht="12.75">
      <c r="C112" s="15">
        <f t="shared" si="4"/>
        <v>11</v>
      </c>
      <c r="D112" s="21" t="s">
        <v>48</v>
      </c>
      <c r="E112" s="23">
        <v>1215</v>
      </c>
      <c r="F112" s="52">
        <f t="shared" si="5"/>
        <v>202.5</v>
      </c>
      <c r="G112" s="53"/>
      <c r="H112" s="24">
        <v>6</v>
      </c>
    </row>
    <row r="113" spans="3:8" ht="12.75">
      <c r="C113" s="15">
        <f t="shared" si="4"/>
        <v>12</v>
      </c>
      <c r="D113" s="21" t="s">
        <v>53</v>
      </c>
      <c r="E113" s="23">
        <v>1198</v>
      </c>
      <c r="F113" s="52">
        <f t="shared" si="5"/>
        <v>199.66666666666666</v>
      </c>
      <c r="G113" s="53"/>
      <c r="H113" s="24">
        <v>5</v>
      </c>
    </row>
    <row r="114" spans="3:8" ht="12.75">
      <c r="C114" s="15">
        <f t="shared" si="4"/>
        <v>13</v>
      </c>
      <c r="D114" s="21" t="s">
        <v>35</v>
      </c>
      <c r="E114" s="23">
        <v>1196</v>
      </c>
      <c r="F114" s="52">
        <f t="shared" si="5"/>
        <v>199.33333333333334</v>
      </c>
      <c r="G114" s="53"/>
      <c r="H114" s="24">
        <v>4</v>
      </c>
    </row>
    <row r="115" spans="3:8" ht="12.75">
      <c r="C115" s="15">
        <f t="shared" si="4"/>
        <v>14</v>
      </c>
      <c r="D115" s="21" t="s">
        <v>50</v>
      </c>
      <c r="E115" s="23">
        <v>1177</v>
      </c>
      <c r="F115" s="52">
        <f t="shared" si="5"/>
        <v>196.16666666666666</v>
      </c>
      <c r="G115" s="53"/>
      <c r="H115" s="24">
        <v>3</v>
      </c>
    </row>
    <row r="116" spans="3:8" ht="12.75">
      <c r="C116" s="15">
        <f t="shared" si="4"/>
        <v>15</v>
      </c>
      <c r="D116" s="21" t="s">
        <v>37</v>
      </c>
      <c r="E116" s="15">
        <v>1152</v>
      </c>
      <c r="F116" s="54">
        <f t="shared" si="5"/>
        <v>192</v>
      </c>
      <c r="G116" s="55"/>
      <c r="H116" s="24">
        <v>2</v>
      </c>
    </row>
    <row r="117" spans="3:8" ht="12.75">
      <c r="C117" s="15">
        <f t="shared" si="4"/>
        <v>16</v>
      </c>
      <c r="D117" s="21" t="s">
        <v>47</v>
      </c>
      <c r="E117" s="23">
        <v>1142</v>
      </c>
      <c r="F117" s="54">
        <f t="shared" si="5"/>
        <v>190.33333333333334</v>
      </c>
      <c r="G117" s="55"/>
      <c r="H117" s="24">
        <v>1</v>
      </c>
    </row>
    <row r="118" spans="3:8" ht="12.75">
      <c r="C118" s="15">
        <f t="shared" si="4"/>
        <v>17</v>
      </c>
      <c r="D118" s="21" t="s">
        <v>44</v>
      </c>
      <c r="E118" s="23">
        <v>1113</v>
      </c>
      <c r="F118" s="54">
        <f t="shared" si="5"/>
        <v>185.5</v>
      </c>
      <c r="G118" s="55"/>
      <c r="H118" s="24"/>
    </row>
    <row r="119" spans="3:8" ht="12.75">
      <c r="C119" s="15">
        <f t="shared" si="4"/>
        <v>18</v>
      </c>
      <c r="D119" s="21" t="s">
        <v>58</v>
      </c>
      <c r="E119" s="23">
        <v>1107</v>
      </c>
      <c r="F119" s="54">
        <f t="shared" si="5"/>
        <v>184.5</v>
      </c>
      <c r="G119" s="55"/>
      <c r="H119" s="24"/>
    </row>
    <row r="120" spans="3:13" ht="12.75">
      <c r="C120" s="15">
        <f t="shared" si="4"/>
        <v>19</v>
      </c>
      <c r="D120" s="21" t="s">
        <v>57</v>
      </c>
      <c r="E120" s="23">
        <v>976</v>
      </c>
      <c r="F120" s="54">
        <f t="shared" si="5"/>
        <v>162.66666666666666</v>
      </c>
      <c r="G120" s="55"/>
      <c r="H120" s="24"/>
      <c r="M120" s="4"/>
    </row>
    <row r="121" spans="3:13" ht="12.75">
      <c r="C121" s="1"/>
      <c r="D121" s="8" t="s">
        <v>18</v>
      </c>
      <c r="F121" s="4"/>
      <c r="G121" s="4"/>
      <c r="H121" s="4"/>
      <c r="I121" s="4"/>
      <c r="M121" s="4"/>
    </row>
    <row r="122" spans="3:8" ht="12.75">
      <c r="C122" s="15" t="s">
        <v>11</v>
      </c>
      <c r="D122" s="21" t="s">
        <v>12</v>
      </c>
      <c r="E122" s="15" t="s">
        <v>14</v>
      </c>
      <c r="F122" s="54" t="s">
        <v>15</v>
      </c>
      <c r="G122" s="55"/>
      <c r="H122" s="24" t="s">
        <v>26</v>
      </c>
    </row>
    <row r="123" spans="3:8" ht="12.75">
      <c r="C123" s="15">
        <v>1</v>
      </c>
      <c r="D123" s="21" t="s">
        <v>30</v>
      </c>
      <c r="E123" s="15">
        <v>1173</v>
      </c>
      <c r="F123" s="52">
        <f>E123/6</f>
        <v>195.5</v>
      </c>
      <c r="G123" s="53"/>
      <c r="H123" s="24">
        <v>20</v>
      </c>
    </row>
    <row r="124" spans="3:8" ht="12.75">
      <c r="C124" s="15">
        <v>2</v>
      </c>
      <c r="D124" s="21" t="s">
        <v>55</v>
      </c>
      <c r="E124" s="23">
        <v>1166</v>
      </c>
      <c r="F124" s="54">
        <f aca="true" t="shared" si="6" ref="F124:F134">E124/6</f>
        <v>194.33333333333334</v>
      </c>
      <c r="G124" s="55"/>
      <c r="H124" s="24">
        <v>17</v>
      </c>
    </row>
    <row r="125" spans="3:8" ht="12.75">
      <c r="C125" s="15">
        <v>3</v>
      </c>
      <c r="D125" s="21" t="s">
        <v>28</v>
      </c>
      <c r="E125" s="15">
        <v>1156</v>
      </c>
      <c r="F125" s="54">
        <f t="shared" si="6"/>
        <v>192.66666666666666</v>
      </c>
      <c r="G125" s="55"/>
      <c r="H125" s="24">
        <v>15</v>
      </c>
    </row>
    <row r="126" spans="3:8" ht="12.75">
      <c r="C126" s="15">
        <v>4</v>
      </c>
      <c r="D126" s="21" t="s">
        <v>36</v>
      </c>
      <c r="E126" s="15">
        <v>1089</v>
      </c>
      <c r="F126" s="54">
        <f t="shared" si="6"/>
        <v>181.5</v>
      </c>
      <c r="G126" s="55"/>
      <c r="H126" s="24">
        <v>13</v>
      </c>
    </row>
    <row r="127" spans="3:8" ht="12.75">
      <c r="C127" s="23">
        <f aca="true" t="shared" si="7" ref="C127:C134">C126+1</f>
        <v>5</v>
      </c>
      <c r="D127" s="21" t="s">
        <v>43</v>
      </c>
      <c r="E127" s="15">
        <v>1072</v>
      </c>
      <c r="F127" s="54">
        <f t="shared" si="6"/>
        <v>178.66666666666666</v>
      </c>
      <c r="G127" s="55"/>
      <c r="H127" s="24">
        <v>12</v>
      </c>
    </row>
    <row r="128" spans="3:11" ht="12.75">
      <c r="C128" s="23">
        <f t="shared" si="7"/>
        <v>6</v>
      </c>
      <c r="D128" s="21" t="s">
        <v>40</v>
      </c>
      <c r="E128" s="23">
        <v>1066</v>
      </c>
      <c r="F128" s="54">
        <f t="shared" si="6"/>
        <v>177.66666666666666</v>
      </c>
      <c r="G128" s="55"/>
      <c r="H128" s="24">
        <v>11</v>
      </c>
      <c r="K128" s="4"/>
    </row>
    <row r="129" spans="3:11" ht="12.75">
      <c r="C129" s="23">
        <f t="shared" si="7"/>
        <v>7</v>
      </c>
      <c r="D129" s="21" t="s">
        <v>49</v>
      </c>
      <c r="E129" s="15">
        <v>1037</v>
      </c>
      <c r="F129" s="54">
        <f t="shared" si="6"/>
        <v>172.83333333333334</v>
      </c>
      <c r="G129" s="55"/>
      <c r="H129" s="24">
        <v>10</v>
      </c>
      <c r="K129" s="4"/>
    </row>
    <row r="130" spans="3:11" ht="12.75">
      <c r="C130" s="23">
        <f t="shared" si="7"/>
        <v>8</v>
      </c>
      <c r="D130" s="21" t="s">
        <v>45</v>
      </c>
      <c r="E130" s="23">
        <v>1033</v>
      </c>
      <c r="F130" s="54">
        <f t="shared" si="6"/>
        <v>172.16666666666666</v>
      </c>
      <c r="G130" s="55"/>
      <c r="H130" s="24">
        <v>9</v>
      </c>
      <c r="K130" s="4"/>
    </row>
    <row r="131" spans="3:11" ht="12.75">
      <c r="C131" s="23">
        <f t="shared" si="7"/>
        <v>9</v>
      </c>
      <c r="D131" s="21" t="s">
        <v>52</v>
      </c>
      <c r="E131" s="23">
        <v>985</v>
      </c>
      <c r="F131" s="54">
        <f t="shared" si="6"/>
        <v>164.16666666666666</v>
      </c>
      <c r="G131" s="55"/>
      <c r="H131" s="24">
        <v>8</v>
      </c>
      <c r="K131" s="4"/>
    </row>
    <row r="132" spans="3:11" ht="12.75">
      <c r="C132" s="23">
        <f t="shared" si="7"/>
        <v>10</v>
      </c>
      <c r="D132" s="21" t="s">
        <v>31</v>
      </c>
      <c r="E132" s="23">
        <v>975</v>
      </c>
      <c r="F132" s="54">
        <f t="shared" si="6"/>
        <v>162.5</v>
      </c>
      <c r="G132" s="55"/>
      <c r="H132" s="24">
        <v>7</v>
      </c>
      <c r="K132" s="4"/>
    </row>
    <row r="133" spans="3:11" ht="12.75">
      <c r="C133" s="23">
        <f t="shared" si="7"/>
        <v>11</v>
      </c>
      <c r="D133" s="21" t="s">
        <v>51</v>
      </c>
      <c r="E133" s="23">
        <v>972</v>
      </c>
      <c r="F133" s="54">
        <f t="shared" si="6"/>
        <v>162</v>
      </c>
      <c r="G133" s="55"/>
      <c r="H133" s="24">
        <v>6</v>
      </c>
      <c r="K133" s="4"/>
    </row>
    <row r="134" spans="3:11" ht="12.75">
      <c r="C134" s="23">
        <f t="shared" si="7"/>
        <v>12</v>
      </c>
      <c r="D134" s="21" t="s">
        <v>46</v>
      </c>
      <c r="E134" s="23">
        <v>780</v>
      </c>
      <c r="F134" s="54">
        <f t="shared" si="6"/>
        <v>130</v>
      </c>
      <c r="G134" s="55"/>
      <c r="H134" s="24">
        <v>5</v>
      </c>
      <c r="K134" s="4"/>
    </row>
    <row r="135" ht="12.75">
      <c r="K135" s="4"/>
    </row>
    <row r="136" ht="12.75">
      <c r="K136" s="4"/>
    </row>
    <row r="137" ht="12.75">
      <c r="K137" s="4"/>
    </row>
    <row r="138" ht="12.75">
      <c r="K138" s="4"/>
    </row>
    <row r="139" ht="12.75">
      <c r="K139" s="4"/>
    </row>
    <row r="140" ht="12.75">
      <c r="K140" s="4"/>
    </row>
    <row r="141" ht="12.75">
      <c r="K141" s="4"/>
    </row>
    <row r="142" ht="12.75">
      <c r="K142" s="4"/>
    </row>
    <row r="143" ht="12.75">
      <c r="K143" s="4"/>
    </row>
    <row r="144" ht="12.75">
      <c r="K144" s="4"/>
    </row>
    <row r="145" ht="12.75">
      <c r="K145" s="4"/>
    </row>
  </sheetData>
  <mergeCells count="33">
    <mergeCell ref="F101:G101"/>
    <mergeCell ref="F132:G132"/>
    <mergeCell ref="F133:G133"/>
    <mergeCell ref="F134:G134"/>
    <mergeCell ref="F128:G128"/>
    <mergeCell ref="F129:G129"/>
    <mergeCell ref="F130:G130"/>
    <mergeCell ref="F131:G131"/>
    <mergeCell ref="F124:G124"/>
    <mergeCell ref="F125:G125"/>
    <mergeCell ref="F126:G126"/>
    <mergeCell ref="F127:G127"/>
    <mergeCell ref="F118:G118"/>
    <mergeCell ref="F120:G120"/>
    <mergeCell ref="F122:G122"/>
    <mergeCell ref="F123:G123"/>
    <mergeCell ref="F119:G119"/>
    <mergeCell ref="F114:G114"/>
    <mergeCell ref="F115:G115"/>
    <mergeCell ref="F116:G116"/>
    <mergeCell ref="F117:G117"/>
    <mergeCell ref="F110:G110"/>
    <mergeCell ref="F111:G111"/>
    <mergeCell ref="F112:G112"/>
    <mergeCell ref="F113:G113"/>
    <mergeCell ref="F106:G106"/>
    <mergeCell ref="F107:G107"/>
    <mergeCell ref="F108:G108"/>
    <mergeCell ref="F109:G109"/>
    <mergeCell ref="F102:G102"/>
    <mergeCell ref="F103:G103"/>
    <mergeCell ref="F104:G104"/>
    <mergeCell ref="F105:G105"/>
  </mergeCells>
  <conditionalFormatting sqref="F122 H109:H120 H122:H134 F124:F13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0"/>
  <sheetViews>
    <sheetView workbookViewId="0" topLeftCell="A133">
      <selection activeCell="A132" sqref="A132"/>
    </sheetView>
  </sheetViews>
  <sheetFormatPr defaultColWidth="9.140625" defaultRowHeight="12.75"/>
  <cols>
    <col min="1" max="1" width="9.140625" style="42" customWidth="1"/>
    <col min="2" max="2" width="11.421875" style="43" customWidth="1"/>
    <col min="3" max="3" width="8.7109375" style="5" customWidth="1"/>
    <col min="4" max="4" width="15.28125" style="4" bestFit="1" customWidth="1"/>
    <col min="5" max="11" width="5.57421875" style="1" customWidth="1"/>
    <col min="12" max="12" width="7.140625" style="1" customWidth="1"/>
    <col min="13" max="13" width="8.8515625" style="44" bestFit="1" customWidth="1"/>
    <col min="14" max="16384" width="9.140625" style="4" customWidth="1"/>
  </cols>
  <sheetData>
    <row r="1" spans="1:13" ht="12.75">
      <c r="A1" s="22" t="s">
        <v>20</v>
      </c>
      <c r="B1" s="37" t="s">
        <v>21</v>
      </c>
      <c r="C1" s="22" t="s">
        <v>22</v>
      </c>
      <c r="D1" s="38" t="s">
        <v>12</v>
      </c>
      <c r="E1" s="39">
        <v>1</v>
      </c>
      <c r="F1" s="39">
        <v>2</v>
      </c>
      <c r="G1" s="39">
        <v>3</v>
      </c>
      <c r="H1" s="39">
        <v>4</v>
      </c>
      <c r="I1" s="39">
        <v>5</v>
      </c>
      <c r="J1" s="39">
        <v>6</v>
      </c>
      <c r="K1" s="39" t="s">
        <v>23</v>
      </c>
      <c r="L1" s="39" t="s">
        <v>24</v>
      </c>
      <c r="M1" s="40" t="s">
        <v>15</v>
      </c>
    </row>
    <row r="2" spans="1:13" ht="12.75">
      <c r="A2" s="27"/>
      <c r="B2" s="41">
        <v>39359</v>
      </c>
      <c r="C2" s="24">
        <v>1</v>
      </c>
      <c r="D2" s="21" t="s">
        <v>29</v>
      </c>
      <c r="E2" s="15">
        <v>173</v>
      </c>
      <c r="F2" s="15">
        <v>171</v>
      </c>
      <c r="G2" s="15">
        <v>208</v>
      </c>
      <c r="H2" s="15">
        <v>197</v>
      </c>
      <c r="I2" s="15">
        <v>157</v>
      </c>
      <c r="J2" s="15">
        <v>131</v>
      </c>
      <c r="K2" s="15"/>
      <c r="L2" s="15">
        <f aca="true" t="shared" si="0" ref="L2:L48">SUM(E2:J2)</f>
        <v>1037</v>
      </c>
      <c r="M2" s="25">
        <f aca="true" t="shared" si="1" ref="M2:M69">L2/6</f>
        <v>172.83333333333334</v>
      </c>
    </row>
    <row r="3" spans="1:13" ht="12.75">
      <c r="A3" s="27"/>
      <c r="B3" s="41">
        <v>39359</v>
      </c>
      <c r="C3" s="24">
        <v>1</v>
      </c>
      <c r="D3" s="21" t="s">
        <v>30</v>
      </c>
      <c r="E3" s="15">
        <v>148</v>
      </c>
      <c r="F3" s="15">
        <v>171</v>
      </c>
      <c r="G3" s="15">
        <v>182</v>
      </c>
      <c r="H3" s="15">
        <v>232</v>
      </c>
      <c r="I3" s="15">
        <v>175</v>
      </c>
      <c r="J3" s="15">
        <v>192</v>
      </c>
      <c r="K3" s="15"/>
      <c r="L3" s="15">
        <f t="shared" si="0"/>
        <v>1100</v>
      </c>
      <c r="M3" s="25">
        <f t="shared" si="1"/>
        <v>183.33333333333334</v>
      </c>
    </row>
    <row r="4" spans="1:13" ht="12.75">
      <c r="A4" s="27"/>
      <c r="B4" s="41">
        <v>39361</v>
      </c>
      <c r="C4" s="24">
        <v>1</v>
      </c>
      <c r="D4" s="21" t="s">
        <v>41</v>
      </c>
      <c r="E4" s="15">
        <v>132</v>
      </c>
      <c r="F4" s="15">
        <v>157</v>
      </c>
      <c r="G4" s="15">
        <v>152</v>
      </c>
      <c r="H4" s="15">
        <v>192</v>
      </c>
      <c r="I4" s="15">
        <v>163</v>
      </c>
      <c r="J4" s="15">
        <v>109</v>
      </c>
      <c r="K4" s="15"/>
      <c r="L4" s="15">
        <f t="shared" si="0"/>
        <v>905</v>
      </c>
      <c r="M4" s="25">
        <f t="shared" si="1"/>
        <v>150.83333333333334</v>
      </c>
    </row>
    <row r="5" spans="1:13" ht="12.75">
      <c r="A5" s="27"/>
      <c r="B5" s="41">
        <v>39361</v>
      </c>
      <c r="C5" s="24">
        <v>1</v>
      </c>
      <c r="D5" s="21" t="s">
        <v>40</v>
      </c>
      <c r="E5" s="15">
        <v>136</v>
      </c>
      <c r="F5" s="15">
        <v>160</v>
      </c>
      <c r="G5" s="15">
        <v>174</v>
      </c>
      <c r="H5" s="15">
        <v>180</v>
      </c>
      <c r="I5" s="15">
        <v>146</v>
      </c>
      <c r="J5" s="15">
        <v>157</v>
      </c>
      <c r="K5" s="15"/>
      <c r="L5" s="15">
        <f t="shared" si="0"/>
        <v>953</v>
      </c>
      <c r="M5" s="25">
        <f t="shared" si="1"/>
        <v>158.83333333333334</v>
      </c>
    </row>
    <row r="6" spans="1:13" ht="12.75">
      <c r="A6" s="27"/>
      <c r="B6" s="41">
        <v>39361</v>
      </c>
      <c r="C6" s="24">
        <v>1</v>
      </c>
      <c r="D6" s="21" t="s">
        <v>48</v>
      </c>
      <c r="E6" s="15">
        <v>203</v>
      </c>
      <c r="F6" s="15">
        <v>188</v>
      </c>
      <c r="G6" s="15">
        <v>178</v>
      </c>
      <c r="H6" s="15">
        <v>172</v>
      </c>
      <c r="I6" s="15">
        <v>188</v>
      </c>
      <c r="J6" s="15">
        <v>170</v>
      </c>
      <c r="K6" s="15"/>
      <c r="L6" s="15">
        <f t="shared" si="0"/>
        <v>1099</v>
      </c>
      <c r="M6" s="25">
        <f t="shared" si="1"/>
        <v>183.16666666666666</v>
      </c>
    </row>
    <row r="7" spans="1:13" ht="12.75">
      <c r="A7" s="27"/>
      <c r="B7" s="41">
        <v>39361</v>
      </c>
      <c r="C7" s="24">
        <v>1</v>
      </c>
      <c r="D7" s="21" t="s">
        <v>33</v>
      </c>
      <c r="E7" s="15">
        <v>127</v>
      </c>
      <c r="F7" s="15">
        <v>234</v>
      </c>
      <c r="G7" s="15">
        <v>181</v>
      </c>
      <c r="H7" s="15">
        <v>185</v>
      </c>
      <c r="I7" s="15">
        <v>194</v>
      </c>
      <c r="J7" s="15">
        <v>166</v>
      </c>
      <c r="K7" s="15">
        <v>60</v>
      </c>
      <c r="L7" s="15">
        <f>SUM(E7:K7)</f>
        <v>1147</v>
      </c>
      <c r="M7" s="25">
        <f t="shared" si="1"/>
        <v>191.16666666666666</v>
      </c>
    </row>
    <row r="8" spans="1:13" ht="12.75">
      <c r="A8" s="27"/>
      <c r="B8" s="41">
        <v>39361</v>
      </c>
      <c r="C8" s="24">
        <v>1</v>
      </c>
      <c r="D8" s="21" t="s">
        <v>27</v>
      </c>
      <c r="E8" s="15">
        <v>232</v>
      </c>
      <c r="F8" s="15">
        <v>202</v>
      </c>
      <c r="G8" s="15">
        <v>143</v>
      </c>
      <c r="H8" s="15">
        <v>160</v>
      </c>
      <c r="I8" s="15">
        <v>176</v>
      </c>
      <c r="J8" s="15">
        <v>237</v>
      </c>
      <c r="K8" s="15"/>
      <c r="L8" s="15">
        <f t="shared" si="0"/>
        <v>1150</v>
      </c>
      <c r="M8" s="25">
        <f t="shared" si="1"/>
        <v>191.66666666666666</v>
      </c>
    </row>
    <row r="9" spans="1:13" ht="12.75">
      <c r="A9" s="27"/>
      <c r="B9" s="41">
        <v>39361</v>
      </c>
      <c r="C9" s="24">
        <v>1</v>
      </c>
      <c r="D9" s="21" t="s">
        <v>28</v>
      </c>
      <c r="E9" s="15">
        <v>177</v>
      </c>
      <c r="F9" s="15">
        <v>194</v>
      </c>
      <c r="G9" s="15">
        <v>210</v>
      </c>
      <c r="H9" s="15">
        <v>157</v>
      </c>
      <c r="I9" s="15">
        <v>188</v>
      </c>
      <c r="J9" s="15">
        <v>184</v>
      </c>
      <c r="K9" s="15"/>
      <c r="L9" s="15">
        <f t="shared" si="0"/>
        <v>1110</v>
      </c>
      <c r="M9" s="25">
        <f t="shared" si="1"/>
        <v>185</v>
      </c>
    </row>
    <row r="10" spans="1:13" ht="12.75">
      <c r="A10" s="27"/>
      <c r="B10" s="41">
        <v>39361</v>
      </c>
      <c r="C10" s="24">
        <v>1</v>
      </c>
      <c r="D10" s="21" t="s">
        <v>55</v>
      </c>
      <c r="E10" s="15">
        <v>187</v>
      </c>
      <c r="F10" s="15">
        <v>208</v>
      </c>
      <c r="G10" s="15">
        <v>148</v>
      </c>
      <c r="H10" s="15">
        <v>203</v>
      </c>
      <c r="I10" s="15">
        <v>222</v>
      </c>
      <c r="J10" s="15">
        <v>164</v>
      </c>
      <c r="K10" s="15"/>
      <c r="L10" s="15">
        <f t="shared" si="0"/>
        <v>1132</v>
      </c>
      <c r="M10" s="25">
        <f t="shared" si="1"/>
        <v>188.66666666666666</v>
      </c>
    </row>
    <row r="11" spans="1:13" ht="12.75">
      <c r="A11" s="27"/>
      <c r="B11" s="41">
        <v>39361</v>
      </c>
      <c r="C11" s="24">
        <v>1</v>
      </c>
      <c r="D11" s="21" t="s">
        <v>31</v>
      </c>
      <c r="E11" s="15">
        <v>147</v>
      </c>
      <c r="F11" s="15">
        <v>164</v>
      </c>
      <c r="G11" s="15">
        <v>135</v>
      </c>
      <c r="H11" s="15">
        <v>133</v>
      </c>
      <c r="I11" s="15">
        <v>175</v>
      </c>
      <c r="J11" s="15">
        <v>141</v>
      </c>
      <c r="K11" s="15"/>
      <c r="L11" s="15">
        <f t="shared" si="0"/>
        <v>895</v>
      </c>
      <c r="M11" s="25">
        <f t="shared" si="1"/>
        <v>149.16666666666666</v>
      </c>
    </row>
    <row r="12" spans="1:13" ht="12.75">
      <c r="A12" s="27"/>
      <c r="B12" s="41">
        <v>39362</v>
      </c>
      <c r="C12" s="24">
        <v>2</v>
      </c>
      <c r="D12" s="21" t="s">
        <v>55</v>
      </c>
      <c r="E12" s="15">
        <v>185</v>
      </c>
      <c r="F12" s="15">
        <v>186</v>
      </c>
      <c r="G12" s="15">
        <v>208</v>
      </c>
      <c r="H12" s="15">
        <v>193</v>
      </c>
      <c r="I12" s="15">
        <v>159</v>
      </c>
      <c r="J12" s="15">
        <v>192</v>
      </c>
      <c r="K12" s="15"/>
      <c r="L12" s="15">
        <f t="shared" si="0"/>
        <v>1123</v>
      </c>
      <c r="M12" s="25">
        <f t="shared" si="1"/>
        <v>187.16666666666666</v>
      </c>
    </row>
    <row r="13" spans="1:13" ht="12.75">
      <c r="A13" s="27"/>
      <c r="B13" s="41">
        <v>39362</v>
      </c>
      <c r="C13" s="24">
        <v>2</v>
      </c>
      <c r="D13" s="21" t="s">
        <v>33</v>
      </c>
      <c r="E13" s="15">
        <v>156</v>
      </c>
      <c r="F13" s="15">
        <v>188</v>
      </c>
      <c r="G13" s="15">
        <v>169</v>
      </c>
      <c r="H13" s="15">
        <v>146</v>
      </c>
      <c r="I13" s="15">
        <v>161</v>
      </c>
      <c r="J13" s="15">
        <v>181</v>
      </c>
      <c r="K13" s="15">
        <v>60</v>
      </c>
      <c r="L13" s="15">
        <f>SUM(E13:K13)</f>
        <v>1061</v>
      </c>
      <c r="M13" s="25">
        <f t="shared" si="1"/>
        <v>176.83333333333334</v>
      </c>
    </row>
    <row r="14" spans="1:13" ht="12.75">
      <c r="A14" s="27"/>
      <c r="B14" s="41">
        <v>39362</v>
      </c>
      <c r="C14" s="24">
        <v>2</v>
      </c>
      <c r="D14" s="21" t="s">
        <v>48</v>
      </c>
      <c r="E14" s="15">
        <v>182</v>
      </c>
      <c r="F14" s="15">
        <v>237</v>
      </c>
      <c r="G14" s="15">
        <v>157</v>
      </c>
      <c r="H14" s="15">
        <v>196</v>
      </c>
      <c r="I14" s="15">
        <v>180</v>
      </c>
      <c r="J14" s="15">
        <v>181</v>
      </c>
      <c r="K14" s="15"/>
      <c r="L14" s="15">
        <f t="shared" si="0"/>
        <v>1133</v>
      </c>
      <c r="M14" s="25">
        <f t="shared" si="1"/>
        <v>188.83333333333334</v>
      </c>
    </row>
    <row r="15" spans="1:13" ht="12.75">
      <c r="A15" s="27"/>
      <c r="B15" s="41">
        <v>39362</v>
      </c>
      <c r="C15" s="24">
        <v>2</v>
      </c>
      <c r="D15" s="21" t="s">
        <v>28</v>
      </c>
      <c r="E15" s="15">
        <v>207</v>
      </c>
      <c r="F15" s="15">
        <v>179</v>
      </c>
      <c r="G15" s="15">
        <v>166</v>
      </c>
      <c r="H15" s="15">
        <v>144</v>
      </c>
      <c r="I15" s="15">
        <v>164</v>
      </c>
      <c r="J15" s="15">
        <v>190</v>
      </c>
      <c r="K15" s="15"/>
      <c r="L15" s="15">
        <f t="shared" si="0"/>
        <v>1050</v>
      </c>
      <c r="M15" s="25">
        <f t="shared" si="1"/>
        <v>175</v>
      </c>
    </row>
    <row r="16" spans="1:13" ht="12.75">
      <c r="A16" s="27"/>
      <c r="B16" s="41">
        <v>39362</v>
      </c>
      <c r="C16" s="24">
        <v>1</v>
      </c>
      <c r="D16" s="21" t="s">
        <v>56</v>
      </c>
      <c r="E16" s="15">
        <v>148</v>
      </c>
      <c r="F16" s="15">
        <v>138</v>
      </c>
      <c r="G16" s="15">
        <v>201</v>
      </c>
      <c r="H16" s="15">
        <v>130</v>
      </c>
      <c r="I16" s="15">
        <v>172</v>
      </c>
      <c r="J16" s="15">
        <v>117</v>
      </c>
      <c r="K16" s="15"/>
      <c r="L16" s="15">
        <f t="shared" si="0"/>
        <v>906</v>
      </c>
      <c r="M16" s="25">
        <f t="shared" si="1"/>
        <v>151</v>
      </c>
    </row>
    <row r="17" spans="1:13" ht="12.75">
      <c r="A17" s="27"/>
      <c r="B17" s="41">
        <v>39362</v>
      </c>
      <c r="C17" s="24">
        <v>1</v>
      </c>
      <c r="D17" s="21" t="s">
        <v>42</v>
      </c>
      <c r="E17" s="15">
        <v>159</v>
      </c>
      <c r="F17" s="15">
        <v>214</v>
      </c>
      <c r="G17" s="15">
        <v>212</v>
      </c>
      <c r="H17" s="15">
        <v>188</v>
      </c>
      <c r="I17" s="15">
        <v>171</v>
      </c>
      <c r="J17" s="15">
        <v>217</v>
      </c>
      <c r="K17" s="15"/>
      <c r="L17" s="15">
        <f t="shared" si="0"/>
        <v>1161</v>
      </c>
      <c r="M17" s="25">
        <f t="shared" si="1"/>
        <v>193.5</v>
      </c>
    </row>
    <row r="18" spans="1:13" ht="12.75">
      <c r="A18" s="27"/>
      <c r="B18" s="41">
        <v>39362</v>
      </c>
      <c r="C18" s="24">
        <v>1</v>
      </c>
      <c r="D18" s="21" t="s">
        <v>43</v>
      </c>
      <c r="E18" s="15">
        <v>146</v>
      </c>
      <c r="F18" s="15">
        <v>144</v>
      </c>
      <c r="G18" s="15">
        <v>170</v>
      </c>
      <c r="H18" s="15">
        <v>161</v>
      </c>
      <c r="I18" s="15">
        <v>157</v>
      </c>
      <c r="J18" s="15">
        <v>143</v>
      </c>
      <c r="K18" s="15"/>
      <c r="L18" s="15">
        <f t="shared" si="0"/>
        <v>921</v>
      </c>
      <c r="M18" s="25">
        <f t="shared" si="1"/>
        <v>153.5</v>
      </c>
    </row>
    <row r="19" spans="1:13" ht="12.75">
      <c r="A19" s="27"/>
      <c r="B19" s="41">
        <v>39362</v>
      </c>
      <c r="C19" s="24">
        <v>1</v>
      </c>
      <c r="D19" s="21" t="s">
        <v>36</v>
      </c>
      <c r="E19" s="15">
        <v>107</v>
      </c>
      <c r="F19" s="15">
        <v>162</v>
      </c>
      <c r="G19" s="15">
        <v>137</v>
      </c>
      <c r="H19" s="15">
        <v>125</v>
      </c>
      <c r="I19" s="15">
        <v>155</v>
      </c>
      <c r="J19" s="15">
        <v>124</v>
      </c>
      <c r="K19" s="15"/>
      <c r="L19" s="15">
        <f t="shared" si="0"/>
        <v>810</v>
      </c>
      <c r="M19" s="25">
        <f t="shared" si="1"/>
        <v>135</v>
      </c>
    </row>
    <row r="20" spans="1:13" ht="12.75">
      <c r="A20" s="27"/>
      <c r="B20" s="41">
        <v>39362</v>
      </c>
      <c r="C20" s="24">
        <v>1</v>
      </c>
      <c r="D20" s="21" t="s">
        <v>37</v>
      </c>
      <c r="E20" s="15">
        <v>159</v>
      </c>
      <c r="F20" s="15">
        <v>163</v>
      </c>
      <c r="G20" s="15">
        <v>127</v>
      </c>
      <c r="H20" s="15">
        <v>141</v>
      </c>
      <c r="I20" s="15">
        <v>151</v>
      </c>
      <c r="J20" s="15">
        <v>186</v>
      </c>
      <c r="K20" s="15"/>
      <c r="L20" s="15">
        <f t="shared" si="0"/>
        <v>927</v>
      </c>
      <c r="M20" s="25">
        <f t="shared" si="1"/>
        <v>154.5</v>
      </c>
    </row>
    <row r="21" spans="1:13" ht="12.75">
      <c r="A21" s="27"/>
      <c r="B21" s="41">
        <v>39362</v>
      </c>
      <c r="C21" s="24">
        <v>2</v>
      </c>
      <c r="D21" s="21" t="s">
        <v>40</v>
      </c>
      <c r="E21" s="15">
        <v>118</v>
      </c>
      <c r="F21" s="15">
        <v>182</v>
      </c>
      <c r="G21" s="15">
        <v>190</v>
      </c>
      <c r="H21" s="15">
        <v>125</v>
      </c>
      <c r="I21" s="15">
        <v>156</v>
      </c>
      <c r="J21" s="15">
        <v>130</v>
      </c>
      <c r="K21" s="15"/>
      <c r="L21" s="15">
        <f t="shared" si="0"/>
        <v>901</v>
      </c>
      <c r="M21" s="25">
        <f t="shared" si="1"/>
        <v>150.16666666666666</v>
      </c>
    </row>
    <row r="22" spans="1:13" ht="12.75">
      <c r="A22" s="27"/>
      <c r="B22" s="41">
        <v>39362</v>
      </c>
      <c r="C22" s="24">
        <v>2</v>
      </c>
      <c r="D22" s="21" t="s">
        <v>41</v>
      </c>
      <c r="E22" s="15">
        <v>220</v>
      </c>
      <c r="F22" s="15">
        <v>175</v>
      </c>
      <c r="G22" s="15">
        <v>194</v>
      </c>
      <c r="H22" s="15">
        <v>170</v>
      </c>
      <c r="I22" s="15">
        <v>147</v>
      </c>
      <c r="J22" s="15">
        <v>157</v>
      </c>
      <c r="K22" s="15"/>
      <c r="L22" s="15">
        <f t="shared" si="0"/>
        <v>1063</v>
      </c>
      <c r="M22" s="25">
        <f t="shared" si="1"/>
        <v>177.16666666666666</v>
      </c>
    </row>
    <row r="23" spans="1:13" ht="12.75">
      <c r="A23" s="27"/>
      <c r="B23" s="41">
        <v>39365</v>
      </c>
      <c r="C23" s="24">
        <v>2</v>
      </c>
      <c r="D23" s="21" t="s">
        <v>30</v>
      </c>
      <c r="E23" s="15">
        <v>202</v>
      </c>
      <c r="F23" s="15">
        <v>180</v>
      </c>
      <c r="G23" s="15">
        <v>198</v>
      </c>
      <c r="H23" s="15">
        <v>190</v>
      </c>
      <c r="I23" s="15">
        <v>197</v>
      </c>
      <c r="J23" s="15">
        <v>158</v>
      </c>
      <c r="K23" s="15"/>
      <c r="L23" s="15">
        <f t="shared" si="0"/>
        <v>1125</v>
      </c>
      <c r="M23" s="25">
        <f t="shared" si="1"/>
        <v>187.5</v>
      </c>
    </row>
    <row r="24" spans="1:13" ht="12.75">
      <c r="A24" s="27"/>
      <c r="B24" s="41">
        <v>39365</v>
      </c>
      <c r="C24" s="24">
        <v>2</v>
      </c>
      <c r="D24" s="21" t="s">
        <v>29</v>
      </c>
      <c r="E24" s="15">
        <v>172</v>
      </c>
      <c r="F24" s="15">
        <v>213</v>
      </c>
      <c r="G24" s="15">
        <v>212</v>
      </c>
      <c r="H24" s="15">
        <v>145</v>
      </c>
      <c r="I24" s="15">
        <v>168</v>
      </c>
      <c r="J24" s="15">
        <v>162</v>
      </c>
      <c r="K24" s="15"/>
      <c r="L24" s="15">
        <f t="shared" si="0"/>
        <v>1072</v>
      </c>
      <c r="M24" s="25">
        <f t="shared" si="1"/>
        <v>178.66666666666666</v>
      </c>
    </row>
    <row r="25" spans="1:13" ht="12.75">
      <c r="A25" s="27"/>
      <c r="B25" s="41">
        <v>39365</v>
      </c>
      <c r="C25" s="24">
        <v>2</v>
      </c>
      <c r="D25" s="21" t="s">
        <v>42</v>
      </c>
      <c r="E25" s="15">
        <v>236</v>
      </c>
      <c r="F25" s="15">
        <v>181</v>
      </c>
      <c r="G25" s="15">
        <v>236</v>
      </c>
      <c r="H25" s="15">
        <v>202</v>
      </c>
      <c r="I25" s="15">
        <v>210</v>
      </c>
      <c r="J25" s="15">
        <v>201</v>
      </c>
      <c r="K25" s="15"/>
      <c r="L25" s="15">
        <f t="shared" si="0"/>
        <v>1266</v>
      </c>
      <c r="M25" s="25">
        <f t="shared" si="1"/>
        <v>211</v>
      </c>
    </row>
    <row r="26" spans="1:13" ht="12.75">
      <c r="A26" s="27"/>
      <c r="B26" s="41">
        <v>39365</v>
      </c>
      <c r="C26" s="24">
        <v>2</v>
      </c>
      <c r="D26" s="21" t="s">
        <v>43</v>
      </c>
      <c r="E26" s="15">
        <v>138</v>
      </c>
      <c r="F26" s="15">
        <v>180</v>
      </c>
      <c r="G26" s="15">
        <v>142</v>
      </c>
      <c r="H26" s="15">
        <v>156</v>
      </c>
      <c r="I26" s="15">
        <v>189</v>
      </c>
      <c r="J26" s="15">
        <v>176</v>
      </c>
      <c r="K26" s="15"/>
      <c r="L26" s="15">
        <f t="shared" si="0"/>
        <v>981</v>
      </c>
      <c r="M26" s="25">
        <f t="shared" si="1"/>
        <v>163.5</v>
      </c>
    </row>
    <row r="27" spans="1:13" ht="12.75">
      <c r="A27" s="27"/>
      <c r="B27" s="41">
        <v>39368</v>
      </c>
      <c r="C27" s="24">
        <v>3</v>
      </c>
      <c r="D27" s="21" t="s">
        <v>33</v>
      </c>
      <c r="E27" s="15">
        <v>192</v>
      </c>
      <c r="F27" s="15">
        <v>183</v>
      </c>
      <c r="G27" s="15">
        <v>157</v>
      </c>
      <c r="H27" s="15">
        <v>201</v>
      </c>
      <c r="I27" s="15">
        <v>226</v>
      </c>
      <c r="J27" s="15">
        <v>174</v>
      </c>
      <c r="K27" s="15">
        <v>60</v>
      </c>
      <c r="L27" s="15">
        <f>SUM(E27:K27)</f>
        <v>1193</v>
      </c>
      <c r="M27" s="25">
        <f t="shared" si="1"/>
        <v>198.83333333333334</v>
      </c>
    </row>
    <row r="28" spans="1:13" ht="12.75">
      <c r="A28" s="27"/>
      <c r="B28" s="41">
        <v>39368</v>
      </c>
      <c r="C28" s="24">
        <v>3</v>
      </c>
      <c r="D28" s="21" t="s">
        <v>48</v>
      </c>
      <c r="E28" s="15">
        <v>242</v>
      </c>
      <c r="F28" s="15">
        <v>222</v>
      </c>
      <c r="G28" s="15">
        <v>221</v>
      </c>
      <c r="H28" s="15">
        <v>126</v>
      </c>
      <c r="I28" s="15">
        <v>138</v>
      </c>
      <c r="J28" s="15">
        <v>170</v>
      </c>
      <c r="K28" s="15"/>
      <c r="L28" s="15">
        <f t="shared" si="0"/>
        <v>1119</v>
      </c>
      <c r="M28" s="25">
        <f t="shared" si="1"/>
        <v>186.5</v>
      </c>
    </row>
    <row r="29" spans="1:13" ht="12.75">
      <c r="A29" s="27"/>
      <c r="B29" s="41">
        <v>39368</v>
      </c>
      <c r="C29" s="24">
        <v>2</v>
      </c>
      <c r="D29" s="21" t="s">
        <v>27</v>
      </c>
      <c r="E29" s="15">
        <v>150</v>
      </c>
      <c r="F29" s="15">
        <v>161</v>
      </c>
      <c r="G29" s="15">
        <v>204</v>
      </c>
      <c r="H29" s="15">
        <v>175</v>
      </c>
      <c r="I29" s="15">
        <v>213</v>
      </c>
      <c r="J29" s="15">
        <v>213</v>
      </c>
      <c r="K29" s="15"/>
      <c r="L29" s="15">
        <f t="shared" si="0"/>
        <v>1116</v>
      </c>
      <c r="M29" s="25">
        <f t="shared" si="1"/>
        <v>186</v>
      </c>
    </row>
    <row r="30" spans="1:13" ht="12.75">
      <c r="A30" s="27"/>
      <c r="B30" s="41">
        <v>39368</v>
      </c>
      <c r="C30" s="24">
        <v>1</v>
      </c>
      <c r="D30" s="21" t="s">
        <v>46</v>
      </c>
      <c r="E30" s="15">
        <v>156</v>
      </c>
      <c r="F30" s="15">
        <v>200</v>
      </c>
      <c r="G30" s="15">
        <v>144</v>
      </c>
      <c r="H30" s="15">
        <v>109</v>
      </c>
      <c r="I30" s="15">
        <v>187</v>
      </c>
      <c r="J30" s="15">
        <v>136</v>
      </c>
      <c r="K30" s="15"/>
      <c r="L30" s="15">
        <f t="shared" si="0"/>
        <v>932</v>
      </c>
      <c r="M30" s="25">
        <f t="shared" si="1"/>
        <v>155.33333333333334</v>
      </c>
    </row>
    <row r="31" spans="1:13" ht="12.75">
      <c r="A31" s="27"/>
      <c r="B31" s="41">
        <v>39368</v>
      </c>
      <c r="C31" s="24">
        <v>3</v>
      </c>
      <c r="D31" s="21" t="s">
        <v>40</v>
      </c>
      <c r="E31" s="15">
        <v>155</v>
      </c>
      <c r="F31" s="15">
        <v>113</v>
      </c>
      <c r="G31" s="15">
        <v>204</v>
      </c>
      <c r="H31" s="15">
        <v>156</v>
      </c>
      <c r="I31" s="15">
        <v>157</v>
      </c>
      <c r="J31" s="15">
        <v>186</v>
      </c>
      <c r="K31" s="15"/>
      <c r="L31" s="15">
        <f t="shared" si="0"/>
        <v>971</v>
      </c>
      <c r="M31" s="25">
        <f t="shared" si="1"/>
        <v>161.83333333333334</v>
      </c>
    </row>
    <row r="32" spans="1:13" ht="12.75">
      <c r="A32" s="27"/>
      <c r="B32" s="41">
        <v>39368</v>
      </c>
      <c r="C32" s="24">
        <v>1</v>
      </c>
      <c r="D32" s="21" t="s">
        <v>50</v>
      </c>
      <c r="E32" s="15">
        <v>221</v>
      </c>
      <c r="F32" s="15">
        <v>154</v>
      </c>
      <c r="G32" s="15">
        <v>147</v>
      </c>
      <c r="H32" s="15">
        <v>190</v>
      </c>
      <c r="I32" s="15">
        <v>148</v>
      </c>
      <c r="J32" s="15">
        <v>159</v>
      </c>
      <c r="K32" s="15"/>
      <c r="L32" s="15">
        <f t="shared" si="0"/>
        <v>1019</v>
      </c>
      <c r="M32" s="25">
        <f t="shared" si="1"/>
        <v>169.83333333333334</v>
      </c>
    </row>
    <row r="33" spans="1:13" ht="12.75">
      <c r="A33" s="27"/>
      <c r="B33" s="41">
        <v>39368</v>
      </c>
      <c r="C33" s="24">
        <v>1</v>
      </c>
      <c r="D33" s="21" t="s">
        <v>49</v>
      </c>
      <c r="E33" s="15">
        <v>182</v>
      </c>
      <c r="F33" s="15">
        <v>137</v>
      </c>
      <c r="G33" s="15">
        <v>142</v>
      </c>
      <c r="H33" s="15">
        <v>186</v>
      </c>
      <c r="I33" s="15">
        <v>150</v>
      </c>
      <c r="J33" s="15">
        <v>190</v>
      </c>
      <c r="K33" s="15"/>
      <c r="L33" s="15">
        <f t="shared" si="0"/>
        <v>987</v>
      </c>
      <c r="M33" s="25">
        <f t="shared" si="1"/>
        <v>164.5</v>
      </c>
    </row>
    <row r="34" spans="1:13" ht="12.75">
      <c r="A34" s="27"/>
      <c r="B34" s="41">
        <v>39368</v>
      </c>
      <c r="C34" s="24">
        <v>2</v>
      </c>
      <c r="D34" s="21" t="s">
        <v>31</v>
      </c>
      <c r="E34" s="15">
        <v>114</v>
      </c>
      <c r="F34" s="15">
        <v>154</v>
      </c>
      <c r="G34" s="15">
        <v>125</v>
      </c>
      <c r="H34" s="15">
        <v>113</v>
      </c>
      <c r="I34" s="15">
        <v>143</v>
      </c>
      <c r="J34" s="15">
        <v>160</v>
      </c>
      <c r="K34" s="15"/>
      <c r="L34" s="15">
        <f t="shared" si="0"/>
        <v>809</v>
      </c>
      <c r="M34" s="25">
        <f t="shared" si="1"/>
        <v>134.83333333333334</v>
      </c>
    </row>
    <row r="35" spans="1:13" ht="12.75">
      <c r="A35" s="27"/>
      <c r="B35" s="41">
        <v>39368</v>
      </c>
      <c r="C35" s="24">
        <v>3</v>
      </c>
      <c r="D35" s="21" t="s">
        <v>28</v>
      </c>
      <c r="E35" s="15">
        <v>159</v>
      </c>
      <c r="F35" s="15">
        <v>180</v>
      </c>
      <c r="G35" s="15">
        <v>169</v>
      </c>
      <c r="H35" s="15">
        <v>154</v>
      </c>
      <c r="I35" s="15">
        <v>192</v>
      </c>
      <c r="J35" s="15">
        <v>196</v>
      </c>
      <c r="K35" s="15"/>
      <c r="L35" s="15">
        <f t="shared" si="0"/>
        <v>1050</v>
      </c>
      <c r="M35" s="25">
        <f t="shared" si="1"/>
        <v>175</v>
      </c>
    </row>
    <row r="36" spans="1:13" ht="12.75">
      <c r="A36" s="27"/>
      <c r="B36" s="41">
        <v>39368</v>
      </c>
      <c r="C36" s="24">
        <v>2</v>
      </c>
      <c r="D36" s="21" t="s">
        <v>56</v>
      </c>
      <c r="E36" s="15">
        <v>143</v>
      </c>
      <c r="F36" s="15">
        <v>183</v>
      </c>
      <c r="G36" s="15">
        <v>143</v>
      </c>
      <c r="H36" s="15">
        <v>99</v>
      </c>
      <c r="I36" s="15">
        <v>137</v>
      </c>
      <c r="J36" s="15">
        <v>222</v>
      </c>
      <c r="K36" s="15"/>
      <c r="L36" s="15">
        <f t="shared" si="0"/>
        <v>927</v>
      </c>
      <c r="M36" s="25">
        <f t="shared" si="1"/>
        <v>154.5</v>
      </c>
    </row>
    <row r="37" spans="1:13" ht="12.75">
      <c r="A37" s="27"/>
      <c r="B37" s="41">
        <v>39369</v>
      </c>
      <c r="C37" s="24">
        <v>3</v>
      </c>
      <c r="D37" s="21" t="s">
        <v>27</v>
      </c>
      <c r="E37" s="15">
        <v>218</v>
      </c>
      <c r="F37" s="15">
        <v>192</v>
      </c>
      <c r="G37" s="15">
        <v>190</v>
      </c>
      <c r="H37" s="15">
        <v>221</v>
      </c>
      <c r="I37" s="15">
        <v>184</v>
      </c>
      <c r="J37" s="15">
        <v>191</v>
      </c>
      <c r="K37" s="15"/>
      <c r="L37" s="15">
        <f t="shared" si="0"/>
        <v>1196</v>
      </c>
      <c r="M37" s="25">
        <f t="shared" si="1"/>
        <v>199.33333333333334</v>
      </c>
    </row>
    <row r="38" spans="1:13" ht="12.75">
      <c r="A38" s="27"/>
      <c r="B38" s="41">
        <v>39369</v>
      </c>
      <c r="C38" s="24">
        <v>3</v>
      </c>
      <c r="D38" s="21" t="s">
        <v>56</v>
      </c>
      <c r="E38" s="15">
        <v>153</v>
      </c>
      <c r="F38" s="15">
        <v>188</v>
      </c>
      <c r="G38" s="15">
        <v>170</v>
      </c>
      <c r="H38" s="15">
        <v>163</v>
      </c>
      <c r="I38" s="15">
        <v>129</v>
      </c>
      <c r="J38" s="15">
        <v>117</v>
      </c>
      <c r="K38" s="15"/>
      <c r="L38" s="15">
        <f t="shared" si="0"/>
        <v>920</v>
      </c>
      <c r="M38" s="25">
        <f t="shared" si="1"/>
        <v>153.33333333333334</v>
      </c>
    </row>
    <row r="39" spans="1:13" ht="12.75">
      <c r="A39" s="27"/>
      <c r="B39" s="41">
        <v>39369</v>
      </c>
      <c r="C39" s="24">
        <v>4</v>
      </c>
      <c r="D39" s="21" t="s">
        <v>33</v>
      </c>
      <c r="E39" s="15">
        <v>182</v>
      </c>
      <c r="F39" s="15">
        <v>162</v>
      </c>
      <c r="G39" s="15">
        <v>156</v>
      </c>
      <c r="H39" s="15">
        <v>179</v>
      </c>
      <c r="I39" s="15">
        <v>174</v>
      </c>
      <c r="J39" s="15">
        <v>160</v>
      </c>
      <c r="K39" s="15">
        <v>60</v>
      </c>
      <c r="L39" s="15">
        <f>SUM(E39:K39)</f>
        <v>1073</v>
      </c>
      <c r="M39" s="25">
        <f t="shared" si="1"/>
        <v>178.83333333333334</v>
      </c>
    </row>
    <row r="40" spans="1:13" ht="12.75">
      <c r="A40" s="27"/>
      <c r="B40" s="41">
        <v>39369</v>
      </c>
      <c r="C40" s="24">
        <v>4</v>
      </c>
      <c r="D40" s="21" t="s">
        <v>48</v>
      </c>
      <c r="E40" s="15">
        <v>231</v>
      </c>
      <c r="F40" s="15">
        <v>160</v>
      </c>
      <c r="G40" s="15">
        <v>181</v>
      </c>
      <c r="H40" s="15">
        <v>168</v>
      </c>
      <c r="I40" s="15">
        <v>185</v>
      </c>
      <c r="J40" s="15">
        <v>181</v>
      </c>
      <c r="K40" s="15"/>
      <c r="L40" s="15">
        <f t="shared" si="0"/>
        <v>1106</v>
      </c>
      <c r="M40" s="25">
        <f t="shared" si="1"/>
        <v>184.33333333333334</v>
      </c>
    </row>
    <row r="41" spans="1:13" ht="12.75">
      <c r="A41" s="27"/>
      <c r="B41" s="41">
        <v>39369</v>
      </c>
      <c r="C41" s="24">
        <v>3</v>
      </c>
      <c r="D41" s="21" t="s">
        <v>31</v>
      </c>
      <c r="E41" s="15">
        <v>143</v>
      </c>
      <c r="F41" s="15">
        <v>148</v>
      </c>
      <c r="G41" s="15">
        <v>166</v>
      </c>
      <c r="H41" s="15">
        <v>172</v>
      </c>
      <c r="I41" s="15">
        <v>185</v>
      </c>
      <c r="J41" s="15">
        <v>134</v>
      </c>
      <c r="K41" s="15"/>
      <c r="L41" s="15">
        <f t="shared" si="0"/>
        <v>948</v>
      </c>
      <c r="M41" s="25">
        <f t="shared" si="1"/>
        <v>158</v>
      </c>
    </row>
    <row r="42" spans="1:13" ht="12.75">
      <c r="A42" s="27"/>
      <c r="B42" s="41">
        <v>39369</v>
      </c>
      <c r="C42" s="24">
        <v>4</v>
      </c>
      <c r="D42" s="21" t="s">
        <v>40</v>
      </c>
      <c r="E42" s="15">
        <v>135</v>
      </c>
      <c r="F42" s="15">
        <v>153</v>
      </c>
      <c r="G42" s="15">
        <v>178</v>
      </c>
      <c r="H42" s="15">
        <v>138</v>
      </c>
      <c r="I42" s="15">
        <v>154</v>
      </c>
      <c r="J42" s="15">
        <v>210</v>
      </c>
      <c r="K42" s="15"/>
      <c r="L42" s="15">
        <f t="shared" si="0"/>
        <v>968</v>
      </c>
      <c r="M42" s="25">
        <f t="shared" si="1"/>
        <v>161.33333333333334</v>
      </c>
    </row>
    <row r="43" spans="1:13" ht="12.75">
      <c r="A43" s="27"/>
      <c r="B43" s="41">
        <v>39369</v>
      </c>
      <c r="C43" s="24">
        <v>2</v>
      </c>
      <c r="D43" s="21" t="s">
        <v>46</v>
      </c>
      <c r="E43" s="15">
        <v>177</v>
      </c>
      <c r="F43" s="15">
        <v>147</v>
      </c>
      <c r="G43" s="15">
        <v>148</v>
      </c>
      <c r="H43" s="15">
        <v>147</v>
      </c>
      <c r="I43" s="15">
        <v>156</v>
      </c>
      <c r="J43" s="15">
        <v>168</v>
      </c>
      <c r="K43" s="15"/>
      <c r="L43" s="15">
        <f t="shared" si="0"/>
        <v>943</v>
      </c>
      <c r="M43" s="25">
        <f t="shared" si="1"/>
        <v>157.16666666666666</v>
      </c>
    </row>
    <row r="44" spans="1:13" ht="12.75">
      <c r="A44" s="27"/>
      <c r="B44" s="41">
        <v>39369</v>
      </c>
      <c r="C44" s="24">
        <v>4</v>
      </c>
      <c r="D44" s="21" t="s">
        <v>28</v>
      </c>
      <c r="E44" s="15">
        <v>183</v>
      </c>
      <c r="F44" s="15">
        <v>198</v>
      </c>
      <c r="G44" s="15">
        <v>172</v>
      </c>
      <c r="H44" s="15">
        <v>186</v>
      </c>
      <c r="I44" s="15">
        <v>158</v>
      </c>
      <c r="J44" s="15">
        <v>186</v>
      </c>
      <c r="K44" s="15"/>
      <c r="L44" s="15">
        <f t="shared" si="0"/>
        <v>1083</v>
      </c>
      <c r="M44" s="25">
        <f t="shared" si="1"/>
        <v>180.5</v>
      </c>
    </row>
    <row r="45" spans="1:13" ht="12.75">
      <c r="A45" s="27"/>
      <c r="B45" s="41">
        <v>39369</v>
      </c>
      <c r="C45" s="24">
        <v>2</v>
      </c>
      <c r="D45" s="21" t="s">
        <v>36</v>
      </c>
      <c r="E45" s="15">
        <v>123</v>
      </c>
      <c r="F45" s="15">
        <v>189</v>
      </c>
      <c r="G45" s="15">
        <v>180</v>
      </c>
      <c r="H45" s="15">
        <v>119</v>
      </c>
      <c r="I45" s="15">
        <v>139</v>
      </c>
      <c r="J45" s="15">
        <v>149</v>
      </c>
      <c r="K45" s="15"/>
      <c r="L45" s="15">
        <f t="shared" si="0"/>
        <v>899</v>
      </c>
      <c r="M45" s="25">
        <f t="shared" si="1"/>
        <v>149.83333333333334</v>
      </c>
    </row>
    <row r="46" spans="1:13" ht="12.75">
      <c r="A46" s="27"/>
      <c r="B46" s="41">
        <v>39369</v>
      </c>
      <c r="C46" s="24">
        <v>2</v>
      </c>
      <c r="D46" s="21" t="s">
        <v>37</v>
      </c>
      <c r="E46" s="15">
        <v>171</v>
      </c>
      <c r="F46" s="15">
        <v>183</v>
      </c>
      <c r="G46" s="15">
        <v>170</v>
      </c>
      <c r="H46" s="15">
        <v>146</v>
      </c>
      <c r="I46" s="15">
        <v>178</v>
      </c>
      <c r="J46" s="15">
        <v>200</v>
      </c>
      <c r="K46" s="15"/>
      <c r="L46" s="15">
        <f t="shared" si="0"/>
        <v>1048</v>
      </c>
      <c r="M46" s="25">
        <f t="shared" si="1"/>
        <v>174.66666666666666</v>
      </c>
    </row>
    <row r="47" spans="1:13" ht="12.75">
      <c r="A47" s="27"/>
      <c r="B47" s="41">
        <v>39370</v>
      </c>
      <c r="C47" s="24">
        <v>3</v>
      </c>
      <c r="D47" s="21" t="s">
        <v>29</v>
      </c>
      <c r="E47" s="15">
        <v>163</v>
      </c>
      <c r="F47" s="15">
        <v>181</v>
      </c>
      <c r="G47" s="15">
        <v>221</v>
      </c>
      <c r="H47" s="15">
        <v>182</v>
      </c>
      <c r="I47" s="15">
        <v>170</v>
      </c>
      <c r="J47" s="15">
        <v>183</v>
      </c>
      <c r="K47" s="15"/>
      <c r="L47" s="15">
        <f t="shared" si="0"/>
        <v>1100</v>
      </c>
      <c r="M47" s="25">
        <f t="shared" si="1"/>
        <v>183.33333333333334</v>
      </c>
    </row>
    <row r="48" spans="1:13" ht="12.75">
      <c r="A48" s="27"/>
      <c r="B48" s="41">
        <v>39370</v>
      </c>
      <c r="C48" s="24">
        <v>3</v>
      </c>
      <c r="D48" s="21" t="s">
        <v>30</v>
      </c>
      <c r="E48" s="15">
        <v>201</v>
      </c>
      <c r="F48" s="15">
        <v>167</v>
      </c>
      <c r="G48" s="15">
        <v>165</v>
      </c>
      <c r="H48" s="15">
        <v>178</v>
      </c>
      <c r="I48" s="15">
        <v>183</v>
      </c>
      <c r="J48" s="15">
        <v>144</v>
      </c>
      <c r="K48" s="15"/>
      <c r="L48" s="15">
        <f t="shared" si="0"/>
        <v>1038</v>
      </c>
      <c r="M48" s="25">
        <f t="shared" si="1"/>
        <v>173</v>
      </c>
    </row>
    <row r="49" spans="1:13" ht="12.75">
      <c r="A49" s="27"/>
      <c r="B49" s="41">
        <v>39371</v>
      </c>
      <c r="C49" s="24">
        <v>1</v>
      </c>
      <c r="D49" s="21" t="s">
        <v>44</v>
      </c>
      <c r="E49" s="15">
        <v>194</v>
      </c>
      <c r="F49" s="15">
        <v>159</v>
      </c>
      <c r="G49" s="15">
        <v>184</v>
      </c>
      <c r="H49" s="15">
        <v>167</v>
      </c>
      <c r="I49" s="15">
        <v>141</v>
      </c>
      <c r="J49" s="15">
        <v>155</v>
      </c>
      <c r="K49" s="15"/>
      <c r="L49" s="15">
        <f>SUM(E49:J49)</f>
        <v>1000</v>
      </c>
      <c r="M49" s="25">
        <f t="shared" si="1"/>
        <v>166.66666666666666</v>
      </c>
    </row>
    <row r="50" spans="1:13" ht="12.75">
      <c r="A50" s="27"/>
      <c r="B50" s="41">
        <v>39371</v>
      </c>
      <c r="C50" s="24">
        <v>1</v>
      </c>
      <c r="D50" s="21" t="s">
        <v>45</v>
      </c>
      <c r="E50" s="15">
        <v>158</v>
      </c>
      <c r="F50" s="15">
        <v>153</v>
      </c>
      <c r="G50" s="15">
        <v>142</v>
      </c>
      <c r="H50" s="15">
        <v>152</v>
      </c>
      <c r="I50" s="15">
        <v>136</v>
      </c>
      <c r="J50" s="15">
        <v>132</v>
      </c>
      <c r="K50" s="15"/>
      <c r="L50" s="15">
        <f aca="true" t="shared" si="2" ref="L50:L78">SUM(E50:J50)</f>
        <v>873</v>
      </c>
      <c r="M50" s="25">
        <f t="shared" si="1"/>
        <v>145.5</v>
      </c>
    </row>
    <row r="51" spans="1:13" ht="12.75">
      <c r="A51" s="27"/>
      <c r="B51" s="41">
        <v>39372</v>
      </c>
      <c r="C51" s="24">
        <v>1</v>
      </c>
      <c r="D51" s="21" t="s">
        <v>17</v>
      </c>
      <c r="E51" s="15">
        <v>151</v>
      </c>
      <c r="F51" s="15">
        <v>232</v>
      </c>
      <c r="G51" s="15">
        <v>164</v>
      </c>
      <c r="H51" s="15">
        <v>172</v>
      </c>
      <c r="I51" s="15">
        <v>188</v>
      </c>
      <c r="J51" s="15">
        <v>159</v>
      </c>
      <c r="K51" s="15"/>
      <c r="L51" s="15">
        <f t="shared" si="2"/>
        <v>1066</v>
      </c>
      <c r="M51" s="25">
        <f t="shared" si="1"/>
        <v>177.66666666666666</v>
      </c>
    </row>
    <row r="52" spans="1:13" ht="12.75">
      <c r="A52" s="27"/>
      <c r="B52" s="41">
        <v>39372</v>
      </c>
      <c r="C52" s="24">
        <v>1</v>
      </c>
      <c r="D52" s="21" t="s">
        <v>16</v>
      </c>
      <c r="E52" s="15">
        <v>149</v>
      </c>
      <c r="F52" s="15">
        <v>158</v>
      </c>
      <c r="G52" s="15">
        <v>233</v>
      </c>
      <c r="H52" s="15">
        <v>165</v>
      </c>
      <c r="I52" s="15">
        <v>236</v>
      </c>
      <c r="J52" s="15">
        <v>201</v>
      </c>
      <c r="K52" s="15"/>
      <c r="L52" s="15">
        <f t="shared" si="2"/>
        <v>1142</v>
      </c>
      <c r="M52" s="25">
        <f t="shared" si="1"/>
        <v>190.33333333333334</v>
      </c>
    </row>
    <row r="53" spans="1:13" ht="12.75">
      <c r="A53" s="27"/>
      <c r="B53" s="41">
        <v>39375</v>
      </c>
      <c r="C53" s="24">
        <v>3</v>
      </c>
      <c r="D53" s="21" t="s">
        <v>55</v>
      </c>
      <c r="E53" s="15">
        <v>182</v>
      </c>
      <c r="F53" s="15">
        <v>179</v>
      </c>
      <c r="G53" s="15">
        <v>168</v>
      </c>
      <c r="H53" s="15">
        <v>172</v>
      </c>
      <c r="I53" s="15">
        <v>195</v>
      </c>
      <c r="J53" s="15">
        <v>162</v>
      </c>
      <c r="K53" s="15"/>
      <c r="L53" s="15">
        <f t="shared" si="2"/>
        <v>1058</v>
      </c>
      <c r="M53" s="25">
        <f t="shared" si="1"/>
        <v>176.33333333333334</v>
      </c>
    </row>
    <row r="54" spans="1:13" ht="12.75">
      <c r="A54" s="27"/>
      <c r="B54" s="41">
        <v>39375</v>
      </c>
      <c r="C54" s="24">
        <v>1</v>
      </c>
      <c r="D54" s="21" t="s">
        <v>52</v>
      </c>
      <c r="E54" s="15">
        <v>140</v>
      </c>
      <c r="F54" s="15">
        <v>152</v>
      </c>
      <c r="G54" s="15">
        <v>121</v>
      </c>
      <c r="H54" s="15">
        <v>152</v>
      </c>
      <c r="I54" s="15">
        <v>171</v>
      </c>
      <c r="J54" s="15">
        <v>170</v>
      </c>
      <c r="K54" s="15"/>
      <c r="L54" s="15">
        <f t="shared" si="2"/>
        <v>906</v>
      </c>
      <c r="M54" s="25">
        <f t="shared" si="1"/>
        <v>151</v>
      </c>
    </row>
    <row r="55" spans="1:13" ht="12.75">
      <c r="A55" s="27"/>
      <c r="B55" s="41">
        <v>39375</v>
      </c>
      <c r="C55" s="24">
        <v>2</v>
      </c>
      <c r="D55" s="21" t="s">
        <v>17</v>
      </c>
      <c r="E55" s="15">
        <v>159</v>
      </c>
      <c r="F55" s="15">
        <v>180</v>
      </c>
      <c r="G55" s="15">
        <v>182</v>
      </c>
      <c r="H55" s="15">
        <v>182</v>
      </c>
      <c r="I55" s="15">
        <v>179</v>
      </c>
      <c r="J55" s="15">
        <v>180</v>
      </c>
      <c r="K55" s="15"/>
      <c r="L55" s="15">
        <f t="shared" si="2"/>
        <v>1062</v>
      </c>
      <c r="M55" s="25">
        <f t="shared" si="1"/>
        <v>177</v>
      </c>
    </row>
    <row r="56" spans="1:13" ht="12.75">
      <c r="A56" s="27"/>
      <c r="B56" s="41">
        <v>39375</v>
      </c>
      <c r="C56" s="24">
        <v>4</v>
      </c>
      <c r="D56" s="21" t="s">
        <v>56</v>
      </c>
      <c r="E56" s="15">
        <v>126</v>
      </c>
      <c r="F56" s="15">
        <v>157</v>
      </c>
      <c r="G56" s="15">
        <v>175</v>
      </c>
      <c r="H56" s="15">
        <v>146</v>
      </c>
      <c r="I56" s="15">
        <v>157</v>
      </c>
      <c r="J56" s="15">
        <v>134</v>
      </c>
      <c r="K56" s="15"/>
      <c r="L56" s="15">
        <f t="shared" si="2"/>
        <v>895</v>
      </c>
      <c r="M56" s="25">
        <f t="shared" si="1"/>
        <v>149.16666666666666</v>
      </c>
    </row>
    <row r="57" spans="1:13" ht="12.75">
      <c r="A57" s="27"/>
      <c r="B57" s="41">
        <v>39375</v>
      </c>
      <c r="C57" s="24">
        <v>5</v>
      </c>
      <c r="D57" s="21" t="s">
        <v>40</v>
      </c>
      <c r="E57" s="15">
        <v>190</v>
      </c>
      <c r="F57" s="15">
        <v>166</v>
      </c>
      <c r="G57" s="15">
        <v>150</v>
      </c>
      <c r="H57" s="15">
        <v>164</v>
      </c>
      <c r="I57" s="15">
        <v>139</v>
      </c>
      <c r="J57" s="15">
        <v>151</v>
      </c>
      <c r="K57" s="15"/>
      <c r="L57" s="15">
        <f t="shared" si="2"/>
        <v>960</v>
      </c>
      <c r="M57" s="25">
        <f t="shared" si="1"/>
        <v>160</v>
      </c>
    </row>
    <row r="58" spans="1:13" ht="12.75">
      <c r="A58" s="27"/>
      <c r="B58" s="41">
        <v>39375</v>
      </c>
      <c r="C58" s="24">
        <v>4</v>
      </c>
      <c r="D58" s="21" t="s">
        <v>31</v>
      </c>
      <c r="E58" s="15">
        <v>119</v>
      </c>
      <c r="F58" s="15">
        <v>131</v>
      </c>
      <c r="G58" s="15">
        <v>152</v>
      </c>
      <c r="H58" s="15">
        <v>154</v>
      </c>
      <c r="I58" s="15">
        <v>155</v>
      </c>
      <c r="J58" s="15">
        <v>158</v>
      </c>
      <c r="K58" s="15"/>
      <c r="L58" s="15">
        <f t="shared" si="2"/>
        <v>869</v>
      </c>
      <c r="M58" s="25">
        <f t="shared" si="1"/>
        <v>144.83333333333334</v>
      </c>
    </row>
    <row r="59" spans="1:13" ht="12.75">
      <c r="A59" s="27"/>
      <c r="B59" s="41">
        <v>39375</v>
      </c>
      <c r="C59" s="24">
        <v>5</v>
      </c>
      <c r="D59" s="21" t="s">
        <v>28</v>
      </c>
      <c r="E59" s="15">
        <v>197</v>
      </c>
      <c r="F59" s="15">
        <v>200</v>
      </c>
      <c r="G59" s="15">
        <v>164</v>
      </c>
      <c r="H59" s="15">
        <v>183</v>
      </c>
      <c r="I59" s="15">
        <v>156</v>
      </c>
      <c r="J59" s="15">
        <v>148</v>
      </c>
      <c r="K59" s="15"/>
      <c r="L59" s="15">
        <f t="shared" si="2"/>
        <v>1048</v>
      </c>
      <c r="M59" s="25">
        <f t="shared" si="1"/>
        <v>174.66666666666666</v>
      </c>
    </row>
    <row r="60" spans="1:13" ht="12.75">
      <c r="A60" s="27"/>
      <c r="B60" s="41">
        <v>39375</v>
      </c>
      <c r="C60" s="24">
        <v>4</v>
      </c>
      <c r="D60" s="21" t="s">
        <v>27</v>
      </c>
      <c r="E60" s="15">
        <v>186</v>
      </c>
      <c r="F60" s="15">
        <v>266</v>
      </c>
      <c r="G60" s="15">
        <v>234</v>
      </c>
      <c r="H60" s="15">
        <v>236</v>
      </c>
      <c r="I60" s="15">
        <v>159</v>
      </c>
      <c r="J60" s="15">
        <v>240</v>
      </c>
      <c r="K60" s="15"/>
      <c r="L60" s="15">
        <f t="shared" si="2"/>
        <v>1321</v>
      </c>
      <c r="M60" s="25">
        <f t="shared" si="1"/>
        <v>220.16666666666666</v>
      </c>
    </row>
    <row r="61" spans="1:13" ht="12.75">
      <c r="A61" s="27"/>
      <c r="B61" s="41">
        <v>39375</v>
      </c>
      <c r="C61" s="24">
        <v>1</v>
      </c>
      <c r="D61" s="21" t="s">
        <v>51</v>
      </c>
      <c r="E61" s="15">
        <v>139</v>
      </c>
      <c r="F61" s="15">
        <v>183</v>
      </c>
      <c r="G61" s="15">
        <v>159</v>
      </c>
      <c r="H61" s="15">
        <v>141</v>
      </c>
      <c r="I61" s="15">
        <v>122</v>
      </c>
      <c r="J61" s="15">
        <v>150</v>
      </c>
      <c r="K61" s="15"/>
      <c r="L61" s="15">
        <f t="shared" si="2"/>
        <v>894</v>
      </c>
      <c r="M61" s="25">
        <f t="shared" si="1"/>
        <v>149</v>
      </c>
    </row>
    <row r="62" spans="1:13" ht="12.75">
      <c r="A62" s="27"/>
      <c r="B62" s="41">
        <v>39375</v>
      </c>
      <c r="C62" s="24">
        <v>5</v>
      </c>
      <c r="D62" s="21" t="s">
        <v>33</v>
      </c>
      <c r="E62" s="15">
        <v>162</v>
      </c>
      <c r="F62" s="15">
        <v>198</v>
      </c>
      <c r="G62" s="15">
        <v>144</v>
      </c>
      <c r="H62" s="15">
        <v>187</v>
      </c>
      <c r="I62" s="15">
        <v>146</v>
      </c>
      <c r="J62" s="15">
        <v>145</v>
      </c>
      <c r="K62" s="15">
        <v>60</v>
      </c>
      <c r="L62" s="15">
        <f>SUM(E62:K62)</f>
        <v>1042</v>
      </c>
      <c r="M62" s="25">
        <f t="shared" si="1"/>
        <v>173.66666666666666</v>
      </c>
    </row>
    <row r="63" spans="1:13" ht="12.75">
      <c r="A63" s="27"/>
      <c r="B63" s="41">
        <v>39375</v>
      </c>
      <c r="C63" s="24">
        <v>2</v>
      </c>
      <c r="D63" s="21" t="s">
        <v>50</v>
      </c>
      <c r="E63" s="15">
        <v>139</v>
      </c>
      <c r="F63" s="15">
        <v>179</v>
      </c>
      <c r="G63" s="15">
        <v>162</v>
      </c>
      <c r="H63" s="15">
        <v>168</v>
      </c>
      <c r="I63" s="15">
        <v>167</v>
      </c>
      <c r="J63" s="15">
        <v>148</v>
      </c>
      <c r="K63" s="15"/>
      <c r="L63" s="15">
        <f t="shared" si="2"/>
        <v>963</v>
      </c>
      <c r="M63" s="25">
        <f t="shared" si="1"/>
        <v>160.5</v>
      </c>
    </row>
    <row r="64" spans="1:13" ht="12.75">
      <c r="A64" s="27"/>
      <c r="B64" s="41">
        <v>39375</v>
      </c>
      <c r="C64" s="24">
        <v>2</v>
      </c>
      <c r="D64" s="21" t="s">
        <v>49</v>
      </c>
      <c r="E64" s="15">
        <v>182</v>
      </c>
      <c r="F64" s="15">
        <v>152</v>
      </c>
      <c r="G64" s="15">
        <v>179</v>
      </c>
      <c r="H64" s="15">
        <v>190</v>
      </c>
      <c r="I64" s="15">
        <v>140</v>
      </c>
      <c r="J64" s="15">
        <v>175</v>
      </c>
      <c r="K64" s="15"/>
      <c r="L64" s="15">
        <f t="shared" si="2"/>
        <v>1018</v>
      </c>
      <c r="M64" s="25">
        <f t="shared" si="1"/>
        <v>169.66666666666666</v>
      </c>
    </row>
    <row r="65" spans="1:13" ht="12.75">
      <c r="A65" s="27"/>
      <c r="B65" s="41">
        <v>39375</v>
      </c>
      <c r="C65" s="24">
        <v>5</v>
      </c>
      <c r="D65" s="21" t="s">
        <v>48</v>
      </c>
      <c r="E65" s="15">
        <v>245</v>
      </c>
      <c r="F65" s="15">
        <v>186</v>
      </c>
      <c r="G65" s="15">
        <v>204</v>
      </c>
      <c r="H65" s="15">
        <v>179</v>
      </c>
      <c r="I65" s="15">
        <v>201</v>
      </c>
      <c r="J65" s="15">
        <v>190</v>
      </c>
      <c r="K65" s="15"/>
      <c r="L65" s="15">
        <f t="shared" si="2"/>
        <v>1205</v>
      </c>
      <c r="M65" s="25">
        <f t="shared" si="1"/>
        <v>200.83333333333334</v>
      </c>
    </row>
    <row r="66" spans="1:13" ht="12.75">
      <c r="A66" s="27"/>
      <c r="B66" s="41">
        <v>39375</v>
      </c>
      <c r="C66" s="24">
        <v>2</v>
      </c>
      <c r="D66" s="21" t="s">
        <v>16</v>
      </c>
      <c r="E66" s="15">
        <v>191</v>
      </c>
      <c r="F66" s="15">
        <v>202</v>
      </c>
      <c r="G66" s="15">
        <v>179</v>
      </c>
      <c r="H66" s="15">
        <v>180</v>
      </c>
      <c r="I66" s="15">
        <v>233</v>
      </c>
      <c r="J66" s="15">
        <v>204</v>
      </c>
      <c r="K66" s="15"/>
      <c r="L66" s="15">
        <f t="shared" si="2"/>
        <v>1189</v>
      </c>
      <c r="M66" s="25">
        <f t="shared" si="1"/>
        <v>198.16666666666666</v>
      </c>
    </row>
    <row r="67" spans="1:13" ht="12.75">
      <c r="A67" s="27"/>
      <c r="B67" s="41">
        <v>39376</v>
      </c>
      <c r="C67" s="24">
        <v>6</v>
      </c>
      <c r="D67" s="21" t="s">
        <v>33</v>
      </c>
      <c r="E67" s="15">
        <v>172</v>
      </c>
      <c r="F67" s="15">
        <v>156</v>
      </c>
      <c r="G67" s="15">
        <v>168</v>
      </c>
      <c r="H67" s="15">
        <v>147</v>
      </c>
      <c r="I67" s="15">
        <v>166</v>
      </c>
      <c r="J67" s="15">
        <v>170</v>
      </c>
      <c r="K67" s="15">
        <v>60</v>
      </c>
      <c r="L67" s="15">
        <f>SUM(E67:K67)</f>
        <v>1039</v>
      </c>
      <c r="M67" s="25">
        <f t="shared" si="1"/>
        <v>173.16666666666666</v>
      </c>
    </row>
    <row r="68" spans="1:13" ht="12.75">
      <c r="A68" s="27"/>
      <c r="B68" s="41">
        <v>39376</v>
      </c>
      <c r="C68" s="24">
        <v>6</v>
      </c>
      <c r="D68" s="21" t="s">
        <v>48</v>
      </c>
      <c r="E68" s="15">
        <v>145</v>
      </c>
      <c r="F68" s="15">
        <v>181</v>
      </c>
      <c r="G68" s="15">
        <v>179</v>
      </c>
      <c r="H68" s="15">
        <v>191</v>
      </c>
      <c r="I68" s="15">
        <v>195</v>
      </c>
      <c r="J68" s="15">
        <v>137</v>
      </c>
      <c r="K68" s="15"/>
      <c r="L68" s="15">
        <f t="shared" si="2"/>
        <v>1028</v>
      </c>
      <c r="M68" s="25">
        <f t="shared" si="1"/>
        <v>171.33333333333334</v>
      </c>
    </row>
    <row r="69" spans="1:13" ht="12.75">
      <c r="A69" s="27"/>
      <c r="B69" s="41">
        <v>39376</v>
      </c>
      <c r="C69" s="24">
        <v>5</v>
      </c>
      <c r="D69" s="21" t="s">
        <v>56</v>
      </c>
      <c r="E69" s="15">
        <v>144</v>
      </c>
      <c r="F69" s="15">
        <v>134</v>
      </c>
      <c r="G69" s="15">
        <v>166</v>
      </c>
      <c r="H69" s="15">
        <v>173</v>
      </c>
      <c r="I69" s="15">
        <v>168</v>
      </c>
      <c r="J69" s="15">
        <v>159</v>
      </c>
      <c r="K69" s="15"/>
      <c r="L69" s="15">
        <f t="shared" si="2"/>
        <v>944</v>
      </c>
      <c r="M69" s="25">
        <f t="shared" si="1"/>
        <v>157.33333333333334</v>
      </c>
    </row>
    <row r="70" spans="1:13" ht="12.75">
      <c r="A70" s="27"/>
      <c r="B70" s="41">
        <v>39376</v>
      </c>
      <c r="C70" s="24">
        <v>2</v>
      </c>
      <c r="D70" s="21" t="s">
        <v>52</v>
      </c>
      <c r="E70" s="15">
        <v>168</v>
      </c>
      <c r="F70" s="15">
        <v>169</v>
      </c>
      <c r="G70" s="15">
        <v>125</v>
      </c>
      <c r="H70" s="15">
        <v>158</v>
      </c>
      <c r="I70" s="15">
        <v>156</v>
      </c>
      <c r="J70" s="15">
        <v>151</v>
      </c>
      <c r="K70" s="15"/>
      <c r="L70" s="15">
        <f t="shared" si="2"/>
        <v>927</v>
      </c>
      <c r="M70" s="25">
        <f aca="true" t="shared" si="3" ref="M70:M131">L70/6</f>
        <v>154.5</v>
      </c>
    </row>
    <row r="71" spans="1:13" ht="12.75">
      <c r="A71" s="27"/>
      <c r="B71" s="41">
        <v>39376</v>
      </c>
      <c r="C71" s="24">
        <v>1</v>
      </c>
      <c r="D71" s="21" t="s">
        <v>57</v>
      </c>
      <c r="E71" s="15">
        <v>157</v>
      </c>
      <c r="F71" s="15">
        <v>183</v>
      </c>
      <c r="G71" s="15">
        <v>151</v>
      </c>
      <c r="H71" s="15">
        <v>183</v>
      </c>
      <c r="I71" s="15">
        <v>152</v>
      </c>
      <c r="J71" s="15">
        <v>171</v>
      </c>
      <c r="K71" s="15"/>
      <c r="L71" s="15">
        <f t="shared" si="2"/>
        <v>997</v>
      </c>
      <c r="M71" s="25">
        <f t="shared" si="3"/>
        <v>166.16666666666666</v>
      </c>
    </row>
    <row r="72" spans="1:13" ht="12.75">
      <c r="A72" s="27"/>
      <c r="B72" s="41">
        <v>39376</v>
      </c>
      <c r="C72" s="24">
        <v>1</v>
      </c>
      <c r="D72" s="21" t="s">
        <v>53</v>
      </c>
      <c r="E72" s="15">
        <v>186</v>
      </c>
      <c r="F72" s="15">
        <v>168</v>
      </c>
      <c r="G72" s="15">
        <v>190</v>
      </c>
      <c r="H72" s="15">
        <v>185</v>
      </c>
      <c r="I72" s="15">
        <v>221</v>
      </c>
      <c r="J72" s="15">
        <v>185</v>
      </c>
      <c r="K72" s="15"/>
      <c r="L72" s="15">
        <f t="shared" si="2"/>
        <v>1135</v>
      </c>
      <c r="M72" s="25">
        <f t="shared" si="3"/>
        <v>189.16666666666666</v>
      </c>
    </row>
    <row r="73" spans="1:13" ht="12.75">
      <c r="A73" s="27"/>
      <c r="B73" s="41">
        <v>39376</v>
      </c>
      <c r="C73" s="24">
        <v>6</v>
      </c>
      <c r="D73" s="21" t="s">
        <v>28</v>
      </c>
      <c r="E73" s="15">
        <v>170</v>
      </c>
      <c r="F73" s="15">
        <v>178</v>
      </c>
      <c r="G73" s="15">
        <v>168</v>
      </c>
      <c r="H73" s="15">
        <v>193</v>
      </c>
      <c r="I73" s="15">
        <v>139</v>
      </c>
      <c r="J73" s="15">
        <v>174</v>
      </c>
      <c r="K73" s="15"/>
      <c r="L73" s="15">
        <f t="shared" si="2"/>
        <v>1022</v>
      </c>
      <c r="M73" s="25">
        <f t="shared" si="3"/>
        <v>170.33333333333334</v>
      </c>
    </row>
    <row r="74" spans="1:13" ht="12.75">
      <c r="A74" s="27"/>
      <c r="B74" s="41">
        <v>39376</v>
      </c>
      <c r="C74" s="24">
        <v>5</v>
      </c>
      <c r="D74" s="21" t="s">
        <v>31</v>
      </c>
      <c r="E74" s="15">
        <v>128</v>
      </c>
      <c r="F74" s="15">
        <v>198</v>
      </c>
      <c r="G74" s="15">
        <v>143</v>
      </c>
      <c r="H74" s="15">
        <v>196</v>
      </c>
      <c r="I74" s="15">
        <v>134</v>
      </c>
      <c r="J74" s="15">
        <v>156</v>
      </c>
      <c r="K74" s="15"/>
      <c r="L74" s="15">
        <f t="shared" si="2"/>
        <v>955</v>
      </c>
      <c r="M74" s="25">
        <f t="shared" si="3"/>
        <v>159.16666666666666</v>
      </c>
    </row>
    <row r="75" spans="1:13" ht="12.75">
      <c r="A75" s="27"/>
      <c r="B75" s="41">
        <v>39376</v>
      </c>
      <c r="C75" s="24">
        <v>3</v>
      </c>
      <c r="D75" s="21" t="s">
        <v>36</v>
      </c>
      <c r="E75" s="15">
        <v>134</v>
      </c>
      <c r="F75" s="15">
        <v>167</v>
      </c>
      <c r="G75" s="15">
        <v>145</v>
      </c>
      <c r="H75" s="15">
        <v>141</v>
      </c>
      <c r="I75" s="15">
        <v>113</v>
      </c>
      <c r="J75" s="15">
        <v>132</v>
      </c>
      <c r="K75" s="15"/>
      <c r="L75" s="15">
        <f t="shared" si="2"/>
        <v>832</v>
      </c>
      <c r="M75" s="25">
        <f t="shared" si="3"/>
        <v>138.66666666666666</v>
      </c>
    </row>
    <row r="76" spans="1:13" ht="12.75">
      <c r="A76" s="27"/>
      <c r="B76" s="41">
        <v>39376</v>
      </c>
      <c r="C76" s="24">
        <v>3</v>
      </c>
      <c r="D76" s="21" t="s">
        <v>37</v>
      </c>
      <c r="E76" s="15">
        <v>154</v>
      </c>
      <c r="F76" s="15">
        <v>166</v>
      </c>
      <c r="G76" s="15">
        <v>185</v>
      </c>
      <c r="H76" s="15">
        <v>189</v>
      </c>
      <c r="I76" s="15">
        <v>166</v>
      </c>
      <c r="J76" s="15">
        <v>157</v>
      </c>
      <c r="K76" s="15"/>
      <c r="L76" s="15">
        <f t="shared" si="2"/>
        <v>1017</v>
      </c>
      <c r="M76" s="25">
        <f t="shared" si="3"/>
        <v>169.5</v>
      </c>
    </row>
    <row r="77" spans="1:13" ht="12.75">
      <c r="A77" s="27"/>
      <c r="B77" s="41">
        <v>39376</v>
      </c>
      <c r="C77" s="24">
        <v>6</v>
      </c>
      <c r="D77" s="21" t="s">
        <v>40</v>
      </c>
      <c r="E77" s="15">
        <v>134</v>
      </c>
      <c r="F77" s="15">
        <v>132</v>
      </c>
      <c r="G77" s="15">
        <v>151</v>
      </c>
      <c r="H77" s="15">
        <v>163</v>
      </c>
      <c r="I77" s="15">
        <v>137</v>
      </c>
      <c r="J77" s="15">
        <v>176</v>
      </c>
      <c r="K77" s="15"/>
      <c r="L77" s="15">
        <f t="shared" si="2"/>
        <v>893</v>
      </c>
      <c r="M77" s="25">
        <f t="shared" si="3"/>
        <v>148.83333333333334</v>
      </c>
    </row>
    <row r="78" spans="1:13" ht="12.75">
      <c r="A78" s="27"/>
      <c r="B78" s="41">
        <v>39376</v>
      </c>
      <c r="C78" s="24">
        <v>7</v>
      </c>
      <c r="D78" s="21" t="s">
        <v>28</v>
      </c>
      <c r="E78" s="15">
        <v>144</v>
      </c>
      <c r="F78" s="15">
        <v>183</v>
      </c>
      <c r="G78" s="15">
        <v>177</v>
      </c>
      <c r="H78" s="15">
        <v>197</v>
      </c>
      <c r="I78" s="15">
        <v>202</v>
      </c>
      <c r="J78" s="15">
        <v>216</v>
      </c>
      <c r="K78" s="15"/>
      <c r="L78" s="15">
        <f t="shared" si="2"/>
        <v>1119</v>
      </c>
      <c r="M78" s="25">
        <f t="shared" si="3"/>
        <v>186.5</v>
      </c>
    </row>
    <row r="79" spans="1:13" ht="12.75">
      <c r="A79" s="27"/>
      <c r="B79" s="41">
        <v>39377</v>
      </c>
      <c r="C79" s="24">
        <v>4</v>
      </c>
      <c r="D79" s="21" t="s">
        <v>30</v>
      </c>
      <c r="E79" s="15">
        <v>183</v>
      </c>
      <c r="F79" s="15">
        <v>186</v>
      </c>
      <c r="G79" s="15">
        <v>171</v>
      </c>
      <c r="H79" s="15">
        <v>169</v>
      </c>
      <c r="I79" s="15">
        <v>171</v>
      </c>
      <c r="J79" s="15">
        <v>171</v>
      </c>
      <c r="K79" s="15"/>
      <c r="L79" s="15">
        <f aca="true" t="shared" si="4" ref="L79:L131">SUM(E79:J79)</f>
        <v>1051</v>
      </c>
      <c r="M79" s="25">
        <f t="shared" si="3"/>
        <v>175.16666666666666</v>
      </c>
    </row>
    <row r="80" spans="1:13" ht="12.75">
      <c r="A80" s="27"/>
      <c r="B80" s="41">
        <v>39377</v>
      </c>
      <c r="C80" s="24">
        <v>4</v>
      </c>
      <c r="D80" s="21" t="s">
        <v>29</v>
      </c>
      <c r="E80" s="15">
        <v>187</v>
      </c>
      <c r="F80" s="15">
        <v>185</v>
      </c>
      <c r="G80" s="15">
        <v>164</v>
      </c>
      <c r="H80" s="15">
        <v>212</v>
      </c>
      <c r="I80" s="15">
        <v>246</v>
      </c>
      <c r="J80" s="15">
        <v>186</v>
      </c>
      <c r="K80" s="15"/>
      <c r="L80" s="15">
        <f t="shared" si="4"/>
        <v>1180</v>
      </c>
      <c r="M80" s="25">
        <f t="shared" si="3"/>
        <v>196.66666666666666</v>
      </c>
    </row>
    <row r="81" spans="1:13" ht="12.75">
      <c r="A81" s="27"/>
      <c r="B81" s="41">
        <v>39377</v>
      </c>
      <c r="C81" s="24">
        <v>1</v>
      </c>
      <c r="D81" s="21" t="s">
        <v>38</v>
      </c>
      <c r="E81" s="15">
        <v>184</v>
      </c>
      <c r="F81" s="15">
        <v>213</v>
      </c>
      <c r="G81" s="15">
        <v>181</v>
      </c>
      <c r="H81" s="15">
        <v>132</v>
      </c>
      <c r="I81" s="15">
        <v>205</v>
      </c>
      <c r="J81" s="15">
        <v>138</v>
      </c>
      <c r="K81" s="15"/>
      <c r="L81" s="15">
        <f t="shared" si="4"/>
        <v>1053</v>
      </c>
      <c r="M81" s="25">
        <f t="shared" si="3"/>
        <v>175.5</v>
      </c>
    </row>
    <row r="82" spans="1:13" ht="12.75">
      <c r="A82" s="27"/>
      <c r="B82" s="41">
        <v>39377</v>
      </c>
      <c r="C82" s="24">
        <v>3</v>
      </c>
      <c r="D82" s="21" t="s">
        <v>17</v>
      </c>
      <c r="E82" s="15">
        <v>136</v>
      </c>
      <c r="F82" s="15">
        <v>198</v>
      </c>
      <c r="G82" s="15">
        <v>204</v>
      </c>
      <c r="H82" s="15">
        <v>189</v>
      </c>
      <c r="I82" s="15">
        <v>202</v>
      </c>
      <c r="J82" s="15">
        <v>200</v>
      </c>
      <c r="K82" s="15"/>
      <c r="L82" s="15">
        <f t="shared" si="4"/>
        <v>1129</v>
      </c>
      <c r="M82" s="25">
        <f t="shared" si="3"/>
        <v>188.16666666666666</v>
      </c>
    </row>
    <row r="83" spans="1:13" ht="12.75">
      <c r="A83" s="27"/>
      <c r="B83" s="41">
        <v>39379</v>
      </c>
      <c r="C83" s="24">
        <v>5</v>
      </c>
      <c r="D83" s="21" t="s">
        <v>30</v>
      </c>
      <c r="E83" s="15">
        <v>189</v>
      </c>
      <c r="F83" s="15">
        <v>147</v>
      </c>
      <c r="G83" s="15">
        <v>185</v>
      </c>
      <c r="H83" s="15">
        <v>187</v>
      </c>
      <c r="I83" s="15">
        <v>191</v>
      </c>
      <c r="J83" s="15">
        <v>183</v>
      </c>
      <c r="K83" s="15"/>
      <c r="L83" s="15">
        <f t="shared" si="4"/>
        <v>1082</v>
      </c>
      <c r="M83" s="25">
        <f t="shared" si="3"/>
        <v>180.33333333333334</v>
      </c>
    </row>
    <row r="84" spans="1:13" ht="12.75">
      <c r="A84" s="27"/>
      <c r="B84" s="41">
        <v>39379</v>
      </c>
      <c r="C84" s="24">
        <v>5</v>
      </c>
      <c r="D84" s="21" t="s">
        <v>29</v>
      </c>
      <c r="E84" s="15">
        <v>178</v>
      </c>
      <c r="F84" s="15">
        <v>196</v>
      </c>
      <c r="G84" s="15">
        <v>144</v>
      </c>
      <c r="H84" s="15">
        <v>201</v>
      </c>
      <c r="I84" s="15">
        <v>192</v>
      </c>
      <c r="J84" s="15">
        <v>165</v>
      </c>
      <c r="K84" s="15"/>
      <c r="L84" s="15">
        <f t="shared" si="4"/>
        <v>1076</v>
      </c>
      <c r="M84" s="25">
        <f t="shared" si="3"/>
        <v>179.33333333333334</v>
      </c>
    </row>
    <row r="85" spans="1:13" ht="12.75">
      <c r="A85" s="27"/>
      <c r="B85" s="41">
        <v>39382</v>
      </c>
      <c r="C85" s="24">
        <v>7</v>
      </c>
      <c r="D85" s="21" t="s">
        <v>33</v>
      </c>
      <c r="E85" s="15">
        <v>151</v>
      </c>
      <c r="F85" s="15">
        <v>245</v>
      </c>
      <c r="G85" s="15">
        <v>171</v>
      </c>
      <c r="H85" s="15">
        <v>185</v>
      </c>
      <c r="I85" s="15">
        <v>203</v>
      </c>
      <c r="J85" s="15">
        <v>182</v>
      </c>
      <c r="K85" s="15">
        <v>60</v>
      </c>
      <c r="L85" s="15">
        <f>SUM(E85:K85)</f>
        <v>1197</v>
      </c>
      <c r="M85" s="25">
        <f t="shared" si="3"/>
        <v>199.5</v>
      </c>
    </row>
    <row r="86" spans="1:13" ht="12.75">
      <c r="A86" s="27"/>
      <c r="B86" s="41">
        <v>39382</v>
      </c>
      <c r="C86" s="24">
        <v>6</v>
      </c>
      <c r="D86" s="21" t="s">
        <v>56</v>
      </c>
      <c r="E86" s="15">
        <v>148</v>
      </c>
      <c r="F86" s="15">
        <v>188</v>
      </c>
      <c r="G86" s="15">
        <v>174</v>
      </c>
      <c r="H86" s="15">
        <v>213</v>
      </c>
      <c r="I86" s="15">
        <v>179</v>
      </c>
      <c r="J86" s="15">
        <v>197</v>
      </c>
      <c r="K86" s="15"/>
      <c r="L86" s="15">
        <f t="shared" si="4"/>
        <v>1099</v>
      </c>
      <c r="M86" s="25">
        <f t="shared" si="3"/>
        <v>183.16666666666666</v>
      </c>
    </row>
    <row r="87" spans="1:13" ht="12.75">
      <c r="A87" s="27"/>
      <c r="B87" s="41">
        <v>39382</v>
      </c>
      <c r="C87" s="24">
        <v>3</v>
      </c>
      <c r="D87" s="21" t="s">
        <v>52</v>
      </c>
      <c r="E87" s="15">
        <v>147</v>
      </c>
      <c r="F87" s="15">
        <v>147</v>
      </c>
      <c r="G87" s="15">
        <v>169</v>
      </c>
      <c r="H87" s="15">
        <v>176</v>
      </c>
      <c r="I87" s="15">
        <v>128</v>
      </c>
      <c r="J87" s="15">
        <v>164</v>
      </c>
      <c r="K87" s="15"/>
      <c r="L87" s="15">
        <f t="shared" si="4"/>
        <v>931</v>
      </c>
      <c r="M87" s="25">
        <f t="shared" si="3"/>
        <v>155.16666666666666</v>
      </c>
    </row>
    <row r="88" spans="1:13" ht="12.75">
      <c r="A88" s="27"/>
      <c r="B88" s="41">
        <v>39382</v>
      </c>
      <c r="C88" s="24">
        <v>3</v>
      </c>
      <c r="D88" s="21" t="s">
        <v>46</v>
      </c>
      <c r="E88" s="15">
        <v>140</v>
      </c>
      <c r="F88" s="15">
        <v>129</v>
      </c>
      <c r="G88" s="15">
        <v>150</v>
      </c>
      <c r="H88" s="15">
        <v>162</v>
      </c>
      <c r="I88" s="15">
        <v>145</v>
      </c>
      <c r="J88" s="15">
        <v>158</v>
      </c>
      <c r="K88" s="15"/>
      <c r="L88" s="15">
        <f t="shared" si="4"/>
        <v>884</v>
      </c>
      <c r="M88" s="25">
        <f t="shared" si="3"/>
        <v>147.33333333333334</v>
      </c>
    </row>
    <row r="89" spans="1:13" ht="12.75">
      <c r="A89" s="27"/>
      <c r="B89" s="41">
        <v>39382</v>
      </c>
      <c r="C89" s="24">
        <v>1</v>
      </c>
      <c r="D89" s="21" t="s">
        <v>47</v>
      </c>
      <c r="E89" s="15">
        <v>172</v>
      </c>
      <c r="F89" s="15">
        <v>161</v>
      </c>
      <c r="G89" s="15">
        <v>179</v>
      </c>
      <c r="H89" s="15">
        <v>156</v>
      </c>
      <c r="I89" s="15">
        <v>202</v>
      </c>
      <c r="J89" s="15">
        <v>159</v>
      </c>
      <c r="K89" s="15"/>
      <c r="L89" s="15">
        <f t="shared" si="4"/>
        <v>1029</v>
      </c>
      <c r="M89" s="25">
        <f t="shared" si="3"/>
        <v>171.5</v>
      </c>
    </row>
    <row r="90" spans="1:13" ht="12.75">
      <c r="A90" s="27"/>
      <c r="B90" s="41">
        <v>39382</v>
      </c>
      <c r="C90" s="24">
        <v>7</v>
      </c>
      <c r="D90" s="21" t="s">
        <v>48</v>
      </c>
      <c r="E90" s="15">
        <v>193</v>
      </c>
      <c r="F90" s="15">
        <v>191</v>
      </c>
      <c r="G90" s="15">
        <v>191</v>
      </c>
      <c r="H90" s="15">
        <v>181</v>
      </c>
      <c r="I90" s="15">
        <v>144</v>
      </c>
      <c r="J90" s="15">
        <v>189</v>
      </c>
      <c r="K90" s="15"/>
      <c r="L90" s="15">
        <f t="shared" si="4"/>
        <v>1089</v>
      </c>
      <c r="M90" s="25">
        <f t="shared" si="3"/>
        <v>181.5</v>
      </c>
    </row>
    <row r="91" spans="1:13" ht="12.75">
      <c r="A91" s="27"/>
      <c r="B91" s="41">
        <v>39382</v>
      </c>
      <c r="C91" s="24">
        <v>4</v>
      </c>
      <c r="D91" s="21" t="s">
        <v>17</v>
      </c>
      <c r="E91" s="15">
        <v>152</v>
      </c>
      <c r="F91" s="15">
        <v>188</v>
      </c>
      <c r="G91" s="15">
        <v>168</v>
      </c>
      <c r="H91" s="15">
        <v>190</v>
      </c>
      <c r="I91" s="15">
        <v>170</v>
      </c>
      <c r="J91" s="15">
        <v>182</v>
      </c>
      <c r="K91" s="15"/>
      <c r="L91" s="15">
        <f t="shared" si="4"/>
        <v>1050</v>
      </c>
      <c r="M91" s="25">
        <f t="shared" si="3"/>
        <v>175</v>
      </c>
    </row>
    <row r="92" spans="1:13" ht="12.75">
      <c r="A92" s="27"/>
      <c r="B92" s="41">
        <v>39382</v>
      </c>
      <c r="C92" s="24">
        <v>4</v>
      </c>
      <c r="D92" s="21" t="s">
        <v>55</v>
      </c>
      <c r="E92" s="15">
        <v>156</v>
      </c>
      <c r="F92" s="15">
        <v>137</v>
      </c>
      <c r="G92" s="15">
        <v>153</v>
      </c>
      <c r="H92" s="15">
        <v>193</v>
      </c>
      <c r="I92" s="15">
        <v>165</v>
      </c>
      <c r="J92" s="15">
        <v>172</v>
      </c>
      <c r="K92" s="15"/>
      <c r="L92" s="15">
        <f t="shared" si="4"/>
        <v>976</v>
      </c>
      <c r="M92" s="25">
        <f t="shared" si="3"/>
        <v>162.66666666666666</v>
      </c>
    </row>
    <row r="93" spans="1:13" ht="12.75">
      <c r="A93" s="27"/>
      <c r="B93" s="41">
        <v>39382</v>
      </c>
      <c r="C93" s="24">
        <v>3</v>
      </c>
      <c r="D93" s="21" t="s">
        <v>49</v>
      </c>
      <c r="E93" s="15">
        <v>177</v>
      </c>
      <c r="F93" s="15">
        <v>192</v>
      </c>
      <c r="G93" s="15">
        <v>135</v>
      </c>
      <c r="H93" s="15">
        <v>155</v>
      </c>
      <c r="I93" s="15">
        <v>170</v>
      </c>
      <c r="J93" s="15">
        <v>122</v>
      </c>
      <c r="K93" s="15"/>
      <c r="L93" s="15">
        <f t="shared" si="4"/>
        <v>951</v>
      </c>
      <c r="M93" s="25">
        <f t="shared" si="3"/>
        <v>158.5</v>
      </c>
    </row>
    <row r="94" spans="1:13" ht="12.75">
      <c r="A94" s="27"/>
      <c r="B94" s="41">
        <v>39382</v>
      </c>
      <c r="C94" s="24">
        <v>3</v>
      </c>
      <c r="D94" s="21" t="s">
        <v>50</v>
      </c>
      <c r="E94" s="15">
        <v>176</v>
      </c>
      <c r="F94" s="15">
        <v>161</v>
      </c>
      <c r="G94" s="15">
        <v>158</v>
      </c>
      <c r="H94" s="15">
        <v>183</v>
      </c>
      <c r="I94" s="15">
        <v>150</v>
      </c>
      <c r="J94" s="15">
        <v>192</v>
      </c>
      <c r="K94" s="15"/>
      <c r="L94" s="15">
        <f t="shared" si="4"/>
        <v>1020</v>
      </c>
      <c r="M94" s="25">
        <f t="shared" si="3"/>
        <v>170</v>
      </c>
    </row>
    <row r="95" spans="1:13" ht="12.75">
      <c r="A95" s="27"/>
      <c r="B95" s="41">
        <v>39382</v>
      </c>
      <c r="C95" s="24">
        <v>8</v>
      </c>
      <c r="D95" s="21" t="s">
        <v>28</v>
      </c>
      <c r="E95" s="15">
        <v>206</v>
      </c>
      <c r="F95" s="15">
        <v>182</v>
      </c>
      <c r="G95" s="15">
        <v>136</v>
      </c>
      <c r="H95" s="15">
        <v>161</v>
      </c>
      <c r="I95" s="15">
        <v>143</v>
      </c>
      <c r="J95" s="15">
        <v>192</v>
      </c>
      <c r="K95" s="15"/>
      <c r="L95" s="15">
        <f t="shared" si="4"/>
        <v>1020</v>
      </c>
      <c r="M95" s="25">
        <f t="shared" si="3"/>
        <v>170</v>
      </c>
    </row>
    <row r="96" spans="1:13" ht="12.75">
      <c r="A96" s="27"/>
      <c r="B96" s="41">
        <v>39382</v>
      </c>
      <c r="C96" s="24">
        <v>6</v>
      </c>
      <c r="D96" s="21" t="s">
        <v>31</v>
      </c>
      <c r="E96" s="15">
        <v>134</v>
      </c>
      <c r="F96" s="15">
        <v>115</v>
      </c>
      <c r="G96" s="15">
        <v>143</v>
      </c>
      <c r="H96" s="15">
        <v>211</v>
      </c>
      <c r="I96" s="15">
        <v>119</v>
      </c>
      <c r="J96" s="15">
        <v>152</v>
      </c>
      <c r="K96" s="15"/>
      <c r="L96" s="15">
        <f t="shared" si="4"/>
        <v>874</v>
      </c>
      <c r="M96" s="25">
        <f t="shared" si="3"/>
        <v>145.66666666666666</v>
      </c>
    </row>
    <row r="97" spans="1:13" ht="12.75">
      <c r="A97" s="27"/>
      <c r="B97" s="41">
        <v>39383</v>
      </c>
      <c r="C97" s="24">
        <v>8</v>
      </c>
      <c r="D97" s="21" t="s">
        <v>48</v>
      </c>
      <c r="E97" s="15">
        <v>205</v>
      </c>
      <c r="F97" s="15">
        <v>169</v>
      </c>
      <c r="G97" s="15">
        <v>225</v>
      </c>
      <c r="H97" s="15">
        <v>185</v>
      </c>
      <c r="I97" s="15">
        <v>194</v>
      </c>
      <c r="J97" s="15">
        <v>235</v>
      </c>
      <c r="K97" s="15"/>
      <c r="L97" s="15">
        <f t="shared" si="4"/>
        <v>1213</v>
      </c>
      <c r="M97" s="25">
        <f t="shared" si="3"/>
        <v>202.16666666666666</v>
      </c>
    </row>
    <row r="98" spans="1:13" ht="12.75">
      <c r="A98" s="27"/>
      <c r="B98" s="41">
        <v>39383</v>
      </c>
      <c r="C98" s="24">
        <v>2</v>
      </c>
      <c r="D98" s="21" t="s">
        <v>38</v>
      </c>
      <c r="E98" s="15">
        <v>212</v>
      </c>
      <c r="F98" s="15">
        <v>223</v>
      </c>
      <c r="G98" s="15">
        <v>205</v>
      </c>
      <c r="H98" s="15">
        <v>187</v>
      </c>
      <c r="I98" s="15">
        <v>212</v>
      </c>
      <c r="J98" s="15">
        <v>224</v>
      </c>
      <c r="K98" s="15"/>
      <c r="L98" s="15">
        <f t="shared" si="4"/>
        <v>1263</v>
      </c>
      <c r="M98" s="25">
        <f t="shared" si="3"/>
        <v>210.5</v>
      </c>
    </row>
    <row r="99" spans="1:13" ht="12.75">
      <c r="A99" s="27"/>
      <c r="B99" s="41">
        <v>39383</v>
      </c>
      <c r="C99" s="24">
        <v>9</v>
      </c>
      <c r="D99" s="21" t="s">
        <v>28</v>
      </c>
      <c r="E99" s="15">
        <v>130</v>
      </c>
      <c r="F99" s="15">
        <v>143</v>
      </c>
      <c r="G99" s="15">
        <v>177</v>
      </c>
      <c r="H99" s="15">
        <v>169</v>
      </c>
      <c r="I99" s="15">
        <v>153</v>
      </c>
      <c r="J99" s="15">
        <v>194</v>
      </c>
      <c r="K99" s="15"/>
      <c r="L99" s="15">
        <f t="shared" si="4"/>
        <v>966</v>
      </c>
      <c r="M99" s="25">
        <f t="shared" si="3"/>
        <v>161</v>
      </c>
    </row>
    <row r="100" spans="1:13" ht="12.75">
      <c r="A100" s="27"/>
      <c r="B100" s="41">
        <v>39383</v>
      </c>
      <c r="C100" s="24">
        <v>7</v>
      </c>
      <c r="D100" s="21" t="s">
        <v>31</v>
      </c>
      <c r="E100" s="15">
        <v>125</v>
      </c>
      <c r="F100" s="15">
        <v>174</v>
      </c>
      <c r="G100" s="15">
        <v>142</v>
      </c>
      <c r="H100" s="15">
        <v>149</v>
      </c>
      <c r="I100" s="15">
        <v>119</v>
      </c>
      <c r="J100" s="15">
        <v>126</v>
      </c>
      <c r="K100" s="15"/>
      <c r="L100" s="15">
        <f t="shared" si="4"/>
        <v>835</v>
      </c>
      <c r="M100" s="25">
        <f t="shared" si="3"/>
        <v>139.16666666666666</v>
      </c>
    </row>
    <row r="101" spans="1:13" ht="12.75">
      <c r="A101" s="27"/>
      <c r="B101" s="41">
        <v>39383</v>
      </c>
      <c r="C101" s="24">
        <v>4</v>
      </c>
      <c r="D101" s="21" t="s">
        <v>36</v>
      </c>
      <c r="E101" s="15">
        <v>181</v>
      </c>
      <c r="F101" s="15">
        <v>114</v>
      </c>
      <c r="G101" s="15">
        <v>154</v>
      </c>
      <c r="H101" s="15">
        <v>166</v>
      </c>
      <c r="I101" s="15">
        <v>157</v>
      </c>
      <c r="J101" s="15">
        <v>181</v>
      </c>
      <c r="K101" s="15"/>
      <c r="L101" s="15">
        <f t="shared" si="4"/>
        <v>953</v>
      </c>
      <c r="M101" s="25">
        <f t="shared" si="3"/>
        <v>158.83333333333334</v>
      </c>
    </row>
    <row r="102" spans="1:13" ht="12.75">
      <c r="A102" s="27"/>
      <c r="B102" s="41">
        <v>39383</v>
      </c>
      <c r="C102" s="24">
        <v>8</v>
      </c>
      <c r="D102" s="21" t="s">
        <v>33</v>
      </c>
      <c r="E102" s="15">
        <v>210</v>
      </c>
      <c r="F102" s="15">
        <v>192</v>
      </c>
      <c r="G102" s="15">
        <v>154</v>
      </c>
      <c r="H102" s="15">
        <v>156</v>
      </c>
      <c r="I102" s="15">
        <v>133</v>
      </c>
      <c r="J102" s="15">
        <v>156</v>
      </c>
      <c r="K102" s="15">
        <v>60</v>
      </c>
      <c r="L102" s="15">
        <f>SUM(E102:K102)</f>
        <v>1061</v>
      </c>
      <c r="M102" s="25">
        <f t="shared" si="3"/>
        <v>176.83333333333334</v>
      </c>
    </row>
    <row r="103" spans="1:13" ht="12.75">
      <c r="A103" s="27"/>
      <c r="B103" s="41">
        <v>39383</v>
      </c>
      <c r="C103" s="24">
        <v>7</v>
      </c>
      <c r="D103" s="21" t="s">
        <v>56</v>
      </c>
      <c r="E103" s="15">
        <v>168</v>
      </c>
      <c r="F103" s="15">
        <v>192</v>
      </c>
      <c r="G103" s="15">
        <v>180</v>
      </c>
      <c r="H103" s="15">
        <v>163</v>
      </c>
      <c r="I103" s="15">
        <v>132</v>
      </c>
      <c r="J103" s="15">
        <v>132</v>
      </c>
      <c r="K103" s="15"/>
      <c r="L103" s="15">
        <f t="shared" si="4"/>
        <v>967</v>
      </c>
      <c r="M103" s="25">
        <f t="shared" si="3"/>
        <v>161.16666666666666</v>
      </c>
    </row>
    <row r="104" spans="1:13" ht="12.75">
      <c r="A104" s="27"/>
      <c r="B104" s="41">
        <v>39383</v>
      </c>
      <c r="C104" s="24">
        <v>4</v>
      </c>
      <c r="D104" s="21" t="s">
        <v>37</v>
      </c>
      <c r="E104" s="15">
        <v>140</v>
      </c>
      <c r="F104" s="15">
        <v>172</v>
      </c>
      <c r="G104" s="15">
        <v>190</v>
      </c>
      <c r="H104" s="15">
        <v>189</v>
      </c>
      <c r="I104" s="15">
        <v>223</v>
      </c>
      <c r="J104" s="15">
        <v>177</v>
      </c>
      <c r="K104" s="15"/>
      <c r="L104" s="15">
        <f t="shared" si="4"/>
        <v>1091</v>
      </c>
      <c r="M104" s="25">
        <f t="shared" si="3"/>
        <v>181.83333333333334</v>
      </c>
    </row>
    <row r="105" spans="1:13" ht="12.75">
      <c r="A105" s="27"/>
      <c r="B105" s="41">
        <v>39383</v>
      </c>
      <c r="C105" s="24">
        <v>5</v>
      </c>
      <c r="D105" s="21" t="s">
        <v>17</v>
      </c>
      <c r="E105" s="15">
        <v>211</v>
      </c>
      <c r="F105" s="15">
        <v>219</v>
      </c>
      <c r="G105" s="15">
        <v>203</v>
      </c>
      <c r="H105" s="15">
        <v>149</v>
      </c>
      <c r="I105" s="15">
        <v>176</v>
      </c>
      <c r="J105" s="15">
        <v>194</v>
      </c>
      <c r="K105" s="15"/>
      <c r="L105" s="15">
        <f t="shared" si="4"/>
        <v>1152</v>
      </c>
      <c r="M105" s="25">
        <f t="shared" si="3"/>
        <v>192</v>
      </c>
    </row>
    <row r="106" spans="1:13" ht="12.75">
      <c r="A106" s="27"/>
      <c r="B106" s="41">
        <v>39383</v>
      </c>
      <c r="C106" s="24">
        <v>4</v>
      </c>
      <c r="D106" s="21" t="s">
        <v>52</v>
      </c>
      <c r="E106" s="15">
        <v>188</v>
      </c>
      <c r="F106" s="15">
        <v>160</v>
      </c>
      <c r="G106" s="15">
        <v>156</v>
      </c>
      <c r="H106" s="15">
        <v>142</v>
      </c>
      <c r="I106" s="15">
        <v>169</v>
      </c>
      <c r="J106" s="15">
        <v>158</v>
      </c>
      <c r="K106" s="15"/>
      <c r="L106" s="15">
        <f t="shared" si="4"/>
        <v>973</v>
      </c>
      <c r="M106" s="25">
        <f t="shared" si="3"/>
        <v>162.16666666666666</v>
      </c>
    </row>
    <row r="107" spans="1:13" ht="12.75">
      <c r="A107" s="27"/>
      <c r="B107" s="41">
        <v>39383</v>
      </c>
      <c r="C107" s="24">
        <v>3</v>
      </c>
      <c r="D107" s="21" t="s">
        <v>41</v>
      </c>
      <c r="E107" s="15">
        <v>171</v>
      </c>
      <c r="F107" s="15">
        <v>208</v>
      </c>
      <c r="G107" s="15">
        <v>204</v>
      </c>
      <c r="H107" s="15">
        <v>198</v>
      </c>
      <c r="I107" s="15">
        <v>240</v>
      </c>
      <c r="J107" s="15">
        <v>175</v>
      </c>
      <c r="K107" s="15"/>
      <c r="L107" s="15">
        <f t="shared" si="4"/>
        <v>1196</v>
      </c>
      <c r="M107" s="25">
        <f t="shared" si="3"/>
        <v>199.33333333333334</v>
      </c>
    </row>
    <row r="108" spans="1:13" ht="12.75">
      <c r="A108" s="27"/>
      <c r="B108" s="41">
        <v>39383</v>
      </c>
      <c r="C108" s="24">
        <v>7</v>
      </c>
      <c r="D108" s="21" t="s">
        <v>40</v>
      </c>
      <c r="E108" s="15">
        <v>167</v>
      </c>
      <c r="F108" s="15">
        <v>153</v>
      </c>
      <c r="G108" s="15">
        <v>148</v>
      </c>
      <c r="H108" s="15">
        <v>147</v>
      </c>
      <c r="I108" s="15">
        <v>138</v>
      </c>
      <c r="J108" s="15">
        <v>174</v>
      </c>
      <c r="K108" s="15"/>
      <c r="L108" s="15">
        <f t="shared" si="4"/>
        <v>927</v>
      </c>
      <c r="M108" s="25">
        <f t="shared" si="3"/>
        <v>154.5</v>
      </c>
    </row>
    <row r="109" spans="1:13" ht="12.75">
      <c r="A109" s="27"/>
      <c r="B109" s="41">
        <v>39384</v>
      </c>
      <c r="C109" s="24">
        <v>1</v>
      </c>
      <c r="D109" s="21" t="s">
        <v>35</v>
      </c>
      <c r="E109" s="15">
        <v>154</v>
      </c>
      <c r="F109" s="15">
        <v>177</v>
      </c>
      <c r="G109" s="15">
        <v>192</v>
      </c>
      <c r="H109" s="15">
        <v>193</v>
      </c>
      <c r="I109" s="15">
        <v>180</v>
      </c>
      <c r="J109" s="15">
        <v>160</v>
      </c>
      <c r="K109" s="15"/>
      <c r="L109" s="15">
        <f t="shared" si="4"/>
        <v>1056</v>
      </c>
      <c r="M109" s="25">
        <f t="shared" si="3"/>
        <v>176</v>
      </c>
    </row>
    <row r="110" spans="1:13" ht="12.75">
      <c r="A110" s="27"/>
      <c r="B110" s="41">
        <v>39384</v>
      </c>
      <c r="C110" s="24">
        <v>2</v>
      </c>
      <c r="D110" s="21" t="s">
        <v>44</v>
      </c>
      <c r="E110" s="15">
        <v>204</v>
      </c>
      <c r="F110" s="15">
        <v>161</v>
      </c>
      <c r="G110" s="15">
        <v>209</v>
      </c>
      <c r="H110" s="15">
        <v>141</v>
      </c>
      <c r="I110" s="15">
        <v>197</v>
      </c>
      <c r="J110" s="15">
        <v>172</v>
      </c>
      <c r="K110" s="15"/>
      <c r="L110" s="15">
        <f t="shared" si="4"/>
        <v>1084</v>
      </c>
      <c r="M110" s="25">
        <f t="shared" si="3"/>
        <v>180.66666666666666</v>
      </c>
    </row>
    <row r="111" spans="1:13" ht="12.75">
      <c r="A111" s="27"/>
      <c r="B111" s="41">
        <v>39384</v>
      </c>
      <c r="C111" s="24">
        <v>10</v>
      </c>
      <c r="D111" s="21" t="s">
        <v>28</v>
      </c>
      <c r="E111" s="15">
        <v>147</v>
      </c>
      <c r="F111" s="15">
        <v>193</v>
      </c>
      <c r="G111" s="15">
        <v>170</v>
      </c>
      <c r="H111" s="15">
        <v>210</v>
      </c>
      <c r="I111" s="15">
        <v>202</v>
      </c>
      <c r="J111" s="15">
        <v>182</v>
      </c>
      <c r="K111" s="15"/>
      <c r="L111" s="15">
        <f t="shared" si="4"/>
        <v>1104</v>
      </c>
      <c r="M111" s="25">
        <f t="shared" si="3"/>
        <v>184</v>
      </c>
    </row>
    <row r="112" spans="1:13" ht="12.75">
      <c r="A112" s="27"/>
      <c r="B112" s="41">
        <v>39384</v>
      </c>
      <c r="C112" s="24">
        <v>9</v>
      </c>
      <c r="D112" s="21" t="s">
        <v>48</v>
      </c>
      <c r="E112" s="15">
        <v>198</v>
      </c>
      <c r="F112" s="15">
        <v>146</v>
      </c>
      <c r="G112" s="15">
        <v>192</v>
      </c>
      <c r="H112" s="15">
        <v>139</v>
      </c>
      <c r="I112" s="15">
        <v>232</v>
      </c>
      <c r="J112" s="15">
        <v>159</v>
      </c>
      <c r="K112" s="15"/>
      <c r="L112" s="15">
        <f t="shared" si="4"/>
        <v>1066</v>
      </c>
      <c r="M112" s="25">
        <f t="shared" si="3"/>
        <v>177.66666666666666</v>
      </c>
    </row>
    <row r="113" spans="1:13" ht="12.75">
      <c r="A113" s="27"/>
      <c r="B113" s="41">
        <v>39385</v>
      </c>
      <c r="C113" s="24">
        <v>2</v>
      </c>
      <c r="D113" s="21" t="s">
        <v>35</v>
      </c>
      <c r="E113" s="15">
        <v>208</v>
      </c>
      <c r="F113" s="15">
        <v>160</v>
      </c>
      <c r="G113" s="15">
        <v>177</v>
      </c>
      <c r="H113" s="15">
        <v>222</v>
      </c>
      <c r="I113" s="15">
        <v>177</v>
      </c>
      <c r="J113" s="15">
        <v>150</v>
      </c>
      <c r="K113" s="15"/>
      <c r="L113" s="15">
        <f t="shared" si="4"/>
        <v>1094</v>
      </c>
      <c r="M113" s="25">
        <f t="shared" si="3"/>
        <v>182.33333333333334</v>
      </c>
    </row>
    <row r="114" spans="1:13" ht="12.75">
      <c r="A114" s="27"/>
      <c r="B114" s="41">
        <v>39385</v>
      </c>
      <c r="C114" s="24">
        <v>2</v>
      </c>
      <c r="D114" s="21" t="s">
        <v>45</v>
      </c>
      <c r="E114" s="15">
        <v>132</v>
      </c>
      <c r="F114" s="15">
        <v>145</v>
      </c>
      <c r="G114" s="15">
        <v>165</v>
      </c>
      <c r="H114" s="15">
        <v>183</v>
      </c>
      <c r="I114" s="15">
        <v>159</v>
      </c>
      <c r="J114" s="15">
        <v>119</v>
      </c>
      <c r="K114" s="15"/>
      <c r="L114" s="15">
        <f t="shared" si="4"/>
        <v>903</v>
      </c>
      <c r="M114" s="25">
        <f t="shared" si="3"/>
        <v>150.5</v>
      </c>
    </row>
    <row r="115" spans="1:13" ht="12.75">
      <c r="A115" s="27"/>
      <c r="B115" s="41">
        <v>39385</v>
      </c>
      <c r="C115" s="24">
        <v>11</v>
      </c>
      <c r="D115" s="21" t="s">
        <v>28</v>
      </c>
      <c r="E115" s="15">
        <v>156</v>
      </c>
      <c r="F115" s="15">
        <v>201</v>
      </c>
      <c r="G115" s="15">
        <v>183</v>
      </c>
      <c r="H115" s="15">
        <v>163</v>
      </c>
      <c r="I115" s="15">
        <v>154</v>
      </c>
      <c r="J115" s="15">
        <v>181</v>
      </c>
      <c r="K115" s="15"/>
      <c r="L115" s="15">
        <f t="shared" si="4"/>
        <v>1038</v>
      </c>
      <c r="M115" s="25">
        <f t="shared" si="3"/>
        <v>173</v>
      </c>
    </row>
    <row r="116" spans="1:13" ht="12.75">
      <c r="A116" s="27"/>
      <c r="B116" s="41">
        <v>39385</v>
      </c>
      <c r="C116" s="24">
        <v>5</v>
      </c>
      <c r="D116" s="21" t="s">
        <v>27</v>
      </c>
      <c r="E116" s="15">
        <v>182</v>
      </c>
      <c r="F116" s="15">
        <v>179</v>
      </c>
      <c r="G116" s="15">
        <v>195</v>
      </c>
      <c r="H116" s="15">
        <v>190</v>
      </c>
      <c r="I116" s="15">
        <v>182</v>
      </c>
      <c r="J116" s="15">
        <v>290</v>
      </c>
      <c r="K116" s="15"/>
      <c r="L116" s="15">
        <f t="shared" si="4"/>
        <v>1218</v>
      </c>
      <c r="M116" s="25">
        <f t="shared" si="3"/>
        <v>203</v>
      </c>
    </row>
    <row r="117" spans="1:13" ht="12.75">
      <c r="A117" s="27"/>
      <c r="B117" s="41">
        <v>39385</v>
      </c>
      <c r="C117" s="24">
        <v>2</v>
      </c>
      <c r="D117" s="21" t="s">
        <v>47</v>
      </c>
      <c r="E117" s="15">
        <v>185</v>
      </c>
      <c r="F117" s="15">
        <v>244</v>
      </c>
      <c r="G117" s="15">
        <v>125</v>
      </c>
      <c r="H117" s="15">
        <v>200</v>
      </c>
      <c r="I117" s="15">
        <v>225</v>
      </c>
      <c r="J117" s="15">
        <v>159</v>
      </c>
      <c r="K117" s="15"/>
      <c r="L117" s="15">
        <f t="shared" si="4"/>
        <v>1138</v>
      </c>
      <c r="M117" s="25">
        <f t="shared" si="3"/>
        <v>189.66666666666666</v>
      </c>
    </row>
    <row r="118" spans="1:13" ht="12.75">
      <c r="A118" s="27"/>
      <c r="B118" s="41">
        <v>39385</v>
      </c>
      <c r="C118" s="24">
        <v>4</v>
      </c>
      <c r="D118" s="21" t="s">
        <v>46</v>
      </c>
      <c r="E118" s="15">
        <v>134</v>
      </c>
      <c r="F118" s="15">
        <v>111</v>
      </c>
      <c r="G118" s="15">
        <v>164</v>
      </c>
      <c r="H118" s="15">
        <v>147</v>
      </c>
      <c r="I118" s="15">
        <v>150</v>
      </c>
      <c r="J118" s="15">
        <v>150</v>
      </c>
      <c r="K118" s="15"/>
      <c r="L118" s="15">
        <f t="shared" si="4"/>
        <v>856</v>
      </c>
      <c r="M118" s="25">
        <f t="shared" si="3"/>
        <v>142.66666666666666</v>
      </c>
    </row>
    <row r="119" spans="1:13" ht="12.75">
      <c r="A119" s="27"/>
      <c r="B119" s="41">
        <v>39385</v>
      </c>
      <c r="C119" s="24">
        <v>8</v>
      </c>
      <c r="D119" s="21" t="s">
        <v>40</v>
      </c>
      <c r="E119" s="15">
        <v>165</v>
      </c>
      <c r="F119" s="15">
        <v>160</v>
      </c>
      <c r="G119" s="15">
        <v>166</v>
      </c>
      <c r="H119" s="15">
        <v>147</v>
      </c>
      <c r="I119" s="15">
        <v>190</v>
      </c>
      <c r="J119" s="15">
        <v>123</v>
      </c>
      <c r="K119" s="15"/>
      <c r="L119" s="15">
        <f t="shared" si="4"/>
        <v>951</v>
      </c>
      <c r="M119" s="25">
        <f t="shared" si="3"/>
        <v>158.5</v>
      </c>
    </row>
    <row r="120" spans="1:13" ht="12.75">
      <c r="A120" s="27"/>
      <c r="B120" s="41">
        <v>39385</v>
      </c>
      <c r="C120" s="24">
        <v>4</v>
      </c>
      <c r="D120" s="21" t="s">
        <v>41</v>
      </c>
      <c r="E120" s="15">
        <v>153</v>
      </c>
      <c r="F120" s="15">
        <v>153</v>
      </c>
      <c r="G120" s="15">
        <v>183</v>
      </c>
      <c r="H120" s="15">
        <v>166</v>
      </c>
      <c r="I120" s="15">
        <v>168</v>
      </c>
      <c r="J120" s="15">
        <v>199</v>
      </c>
      <c r="K120" s="15"/>
      <c r="L120" s="15">
        <f t="shared" si="4"/>
        <v>1022</v>
      </c>
      <c r="M120" s="25">
        <f t="shared" si="3"/>
        <v>170.33333333333334</v>
      </c>
    </row>
    <row r="121" spans="1:13" ht="12.75">
      <c r="A121" s="27"/>
      <c r="B121" s="41">
        <v>39386</v>
      </c>
      <c r="C121" s="24">
        <v>6</v>
      </c>
      <c r="D121" s="21" t="s">
        <v>17</v>
      </c>
      <c r="E121" s="15">
        <v>169</v>
      </c>
      <c r="F121" s="15">
        <v>192</v>
      </c>
      <c r="G121" s="15">
        <v>169</v>
      </c>
      <c r="H121" s="15">
        <v>192</v>
      </c>
      <c r="I121" s="15">
        <v>195</v>
      </c>
      <c r="J121" s="15">
        <v>161</v>
      </c>
      <c r="K121" s="15"/>
      <c r="L121" s="15">
        <f t="shared" si="4"/>
        <v>1078</v>
      </c>
      <c r="M121" s="25">
        <f t="shared" si="3"/>
        <v>179.66666666666666</v>
      </c>
    </row>
    <row r="122" spans="1:13" ht="12.75">
      <c r="A122" s="27"/>
      <c r="B122" s="41">
        <v>39386</v>
      </c>
      <c r="C122" s="24">
        <v>3</v>
      </c>
      <c r="D122" s="21" t="s">
        <v>47</v>
      </c>
      <c r="E122" s="15">
        <v>175</v>
      </c>
      <c r="F122" s="15">
        <v>165</v>
      </c>
      <c r="G122" s="15">
        <v>183</v>
      </c>
      <c r="H122" s="15">
        <v>209</v>
      </c>
      <c r="I122" s="15">
        <v>145</v>
      </c>
      <c r="J122" s="15">
        <v>192</v>
      </c>
      <c r="K122" s="15"/>
      <c r="L122" s="15">
        <f t="shared" si="4"/>
        <v>1069</v>
      </c>
      <c r="M122" s="25">
        <f t="shared" si="3"/>
        <v>178.16666666666666</v>
      </c>
    </row>
    <row r="123" spans="1:13" ht="12.75">
      <c r="A123" s="27"/>
      <c r="B123" s="41">
        <v>39386</v>
      </c>
      <c r="C123" s="24">
        <v>3</v>
      </c>
      <c r="D123" s="21" t="s">
        <v>42</v>
      </c>
      <c r="E123" s="15">
        <v>181</v>
      </c>
      <c r="F123" s="15">
        <v>153</v>
      </c>
      <c r="G123" s="15">
        <v>210</v>
      </c>
      <c r="H123" s="15">
        <v>185</v>
      </c>
      <c r="I123" s="15">
        <v>136</v>
      </c>
      <c r="J123" s="15">
        <v>158</v>
      </c>
      <c r="K123" s="15"/>
      <c r="L123" s="15">
        <f t="shared" si="4"/>
        <v>1023</v>
      </c>
      <c r="M123" s="25">
        <f t="shared" si="3"/>
        <v>170.5</v>
      </c>
    </row>
    <row r="124" spans="1:13" ht="12.75">
      <c r="A124" s="27"/>
      <c r="B124" s="41">
        <v>39386</v>
      </c>
      <c r="C124" s="24">
        <v>3</v>
      </c>
      <c r="D124" s="21" t="s">
        <v>43</v>
      </c>
      <c r="E124" s="15">
        <v>181</v>
      </c>
      <c r="F124" s="15">
        <v>204</v>
      </c>
      <c r="G124" s="15">
        <v>163</v>
      </c>
      <c r="H124" s="15">
        <v>166</v>
      </c>
      <c r="I124" s="15">
        <v>136</v>
      </c>
      <c r="J124" s="15">
        <v>187</v>
      </c>
      <c r="K124" s="15"/>
      <c r="L124" s="15">
        <f t="shared" si="4"/>
        <v>1037</v>
      </c>
      <c r="M124" s="25">
        <f t="shared" si="3"/>
        <v>172.83333333333334</v>
      </c>
    </row>
    <row r="125" spans="1:13" ht="12.75">
      <c r="A125" s="27"/>
      <c r="B125" s="41">
        <v>39386</v>
      </c>
      <c r="C125" s="24">
        <v>3</v>
      </c>
      <c r="D125" s="21" t="s">
        <v>44</v>
      </c>
      <c r="E125" s="15">
        <v>213</v>
      </c>
      <c r="F125" s="15">
        <v>188</v>
      </c>
      <c r="G125" s="15">
        <v>146</v>
      </c>
      <c r="H125" s="15">
        <v>183</v>
      </c>
      <c r="I125" s="15">
        <v>199</v>
      </c>
      <c r="J125" s="15">
        <v>200</v>
      </c>
      <c r="K125" s="15"/>
      <c r="L125" s="15">
        <f t="shared" si="4"/>
        <v>1129</v>
      </c>
      <c r="M125" s="25">
        <f t="shared" si="3"/>
        <v>188.16666666666666</v>
      </c>
    </row>
    <row r="126" spans="1:13" ht="12.75">
      <c r="A126" s="27"/>
      <c r="B126" s="41">
        <v>39386</v>
      </c>
      <c r="C126" s="24">
        <v>8</v>
      </c>
      <c r="D126" s="21" t="s">
        <v>31</v>
      </c>
      <c r="E126" s="15">
        <v>150</v>
      </c>
      <c r="F126" s="15">
        <v>157</v>
      </c>
      <c r="G126" s="15">
        <v>157</v>
      </c>
      <c r="H126" s="15">
        <v>151</v>
      </c>
      <c r="I126" s="15">
        <v>143</v>
      </c>
      <c r="J126" s="15">
        <v>171</v>
      </c>
      <c r="K126" s="15"/>
      <c r="L126" s="15">
        <f t="shared" si="4"/>
        <v>929</v>
      </c>
      <c r="M126" s="25">
        <f t="shared" si="3"/>
        <v>154.83333333333334</v>
      </c>
    </row>
    <row r="127" spans="1:13" ht="12.75">
      <c r="A127" s="27"/>
      <c r="B127" s="41">
        <v>39386</v>
      </c>
      <c r="C127" s="24">
        <v>12</v>
      </c>
      <c r="D127" s="21" t="s">
        <v>28</v>
      </c>
      <c r="E127" s="15">
        <v>180</v>
      </c>
      <c r="F127" s="15">
        <v>157</v>
      </c>
      <c r="G127" s="15">
        <v>163</v>
      </c>
      <c r="H127" s="15">
        <v>194</v>
      </c>
      <c r="I127" s="15">
        <v>191</v>
      </c>
      <c r="J127" s="15">
        <v>246</v>
      </c>
      <c r="K127" s="15"/>
      <c r="L127" s="15">
        <f t="shared" si="4"/>
        <v>1131</v>
      </c>
      <c r="M127" s="25">
        <f t="shared" si="3"/>
        <v>188.5</v>
      </c>
    </row>
    <row r="128" spans="1:13" ht="12.75">
      <c r="A128" s="27"/>
      <c r="B128" s="41">
        <v>39386</v>
      </c>
      <c r="C128" s="24">
        <v>3</v>
      </c>
      <c r="D128" s="21" t="s">
        <v>16</v>
      </c>
      <c r="E128" s="15">
        <v>184</v>
      </c>
      <c r="F128" s="15">
        <v>194</v>
      </c>
      <c r="G128" s="15">
        <v>180</v>
      </c>
      <c r="H128" s="15">
        <v>181</v>
      </c>
      <c r="I128" s="15">
        <v>166</v>
      </c>
      <c r="J128" s="15">
        <v>188</v>
      </c>
      <c r="K128" s="15"/>
      <c r="L128" s="15">
        <f t="shared" si="4"/>
        <v>1093</v>
      </c>
      <c r="M128" s="25">
        <f t="shared" si="3"/>
        <v>182.16666666666666</v>
      </c>
    </row>
    <row r="129" spans="1:13" ht="12.75">
      <c r="A129" s="27"/>
      <c r="B129" s="41">
        <v>39386</v>
      </c>
      <c r="C129" s="24">
        <v>1</v>
      </c>
      <c r="D129" s="21" t="s">
        <v>32</v>
      </c>
      <c r="E129" s="15">
        <v>155</v>
      </c>
      <c r="F129" s="15">
        <v>213</v>
      </c>
      <c r="G129" s="15">
        <v>151</v>
      </c>
      <c r="H129" s="15">
        <v>225</v>
      </c>
      <c r="I129" s="15">
        <v>156</v>
      </c>
      <c r="J129" s="15">
        <v>135</v>
      </c>
      <c r="K129" s="15"/>
      <c r="L129" s="15">
        <f t="shared" si="4"/>
        <v>1035</v>
      </c>
      <c r="M129" s="25">
        <f t="shared" si="3"/>
        <v>172.5</v>
      </c>
    </row>
    <row r="130" spans="1:13" ht="12.75">
      <c r="A130" s="27"/>
      <c r="B130" s="41">
        <v>39386</v>
      </c>
      <c r="C130" s="24">
        <v>5</v>
      </c>
      <c r="D130" s="21" t="s">
        <v>52</v>
      </c>
      <c r="E130" s="15">
        <v>149</v>
      </c>
      <c r="F130" s="15">
        <v>140</v>
      </c>
      <c r="G130" s="15">
        <v>154</v>
      </c>
      <c r="H130" s="15">
        <v>183</v>
      </c>
      <c r="I130" s="15">
        <v>142</v>
      </c>
      <c r="J130" s="15">
        <v>245</v>
      </c>
      <c r="K130" s="15"/>
      <c r="L130" s="15">
        <f t="shared" si="4"/>
        <v>1013</v>
      </c>
      <c r="M130" s="25">
        <f t="shared" si="3"/>
        <v>168.83333333333334</v>
      </c>
    </row>
    <row r="131" spans="1:13" ht="12.75">
      <c r="A131" s="27"/>
      <c r="B131" s="41">
        <v>39386</v>
      </c>
      <c r="C131" s="24">
        <v>7</v>
      </c>
      <c r="D131" s="21" t="s">
        <v>17</v>
      </c>
      <c r="E131" s="15">
        <v>242</v>
      </c>
      <c r="F131" s="15">
        <v>155</v>
      </c>
      <c r="G131" s="15">
        <v>172</v>
      </c>
      <c r="H131" s="15">
        <v>174</v>
      </c>
      <c r="I131" s="15">
        <v>158</v>
      </c>
      <c r="J131" s="15">
        <v>191</v>
      </c>
      <c r="K131" s="15"/>
      <c r="L131" s="15">
        <f t="shared" si="4"/>
        <v>1092</v>
      </c>
      <c r="M131" s="25">
        <f t="shared" si="3"/>
        <v>182</v>
      </c>
    </row>
    <row r="132" spans="1:13" ht="12.75">
      <c r="A132" s="27"/>
      <c r="B132" s="41"/>
      <c r="C132" s="24"/>
      <c r="D132" s="21"/>
      <c r="E132" s="15"/>
      <c r="F132" s="15"/>
      <c r="G132" s="15"/>
      <c r="H132" s="15"/>
      <c r="I132" s="15"/>
      <c r="J132" s="15"/>
      <c r="K132" s="15"/>
      <c r="L132" s="15"/>
      <c r="M132" s="25"/>
    </row>
    <row r="134" spans="3:13" ht="15.75">
      <c r="C134" s="2" t="s">
        <v>0</v>
      </c>
      <c r="F134" s="4"/>
      <c r="G134" s="4"/>
      <c r="H134" s="45" t="s">
        <v>54</v>
      </c>
      <c r="I134" s="4"/>
      <c r="K134" s="4"/>
      <c r="M134" s="3"/>
    </row>
    <row r="135" spans="3:9" ht="12.75">
      <c r="C135" s="1"/>
      <c r="D135" s="8"/>
      <c r="F135" s="4"/>
      <c r="G135" s="4"/>
      <c r="I135" s="4"/>
    </row>
    <row r="136" spans="3:9" ht="12.75">
      <c r="C136" s="1"/>
      <c r="D136" s="8" t="s">
        <v>1</v>
      </c>
      <c r="F136" s="4"/>
      <c r="G136" s="4"/>
      <c r="I136" s="4"/>
    </row>
    <row r="137" spans="3:8" ht="12.75">
      <c r="C137" s="15" t="s">
        <v>11</v>
      </c>
      <c r="D137" s="21" t="s">
        <v>12</v>
      </c>
      <c r="E137" s="15" t="s">
        <v>14</v>
      </c>
      <c r="F137" s="56" t="s">
        <v>15</v>
      </c>
      <c r="G137" s="57"/>
      <c r="H137" s="24" t="s">
        <v>26</v>
      </c>
    </row>
    <row r="138" spans="3:8" ht="12.75" customHeight="1">
      <c r="C138" s="15">
        <v>1</v>
      </c>
      <c r="D138" s="21" t="s">
        <v>27</v>
      </c>
      <c r="E138" s="15">
        <v>1321</v>
      </c>
      <c r="F138" s="52">
        <f>E138/6</f>
        <v>220.16666666666666</v>
      </c>
      <c r="G138" s="53"/>
      <c r="H138" s="24">
        <v>20</v>
      </c>
    </row>
    <row r="139" spans="3:8" ht="12.75">
      <c r="C139" s="15">
        <f aca="true" t="shared" si="5" ref="C139:C155">C138+1</f>
        <v>2</v>
      </c>
      <c r="D139" s="21" t="s">
        <v>42</v>
      </c>
      <c r="E139" s="15">
        <v>1266</v>
      </c>
      <c r="F139" s="52">
        <f aca="true" t="shared" si="6" ref="F139:F155">E139/6</f>
        <v>211</v>
      </c>
      <c r="G139" s="53"/>
      <c r="H139" s="24">
        <v>17</v>
      </c>
    </row>
    <row r="140" spans="3:8" ht="12.75">
      <c r="C140" s="15">
        <f t="shared" si="5"/>
        <v>3</v>
      </c>
      <c r="D140" s="21" t="s">
        <v>38</v>
      </c>
      <c r="E140" s="15">
        <v>1263</v>
      </c>
      <c r="F140" s="52">
        <f t="shared" si="6"/>
        <v>210.5</v>
      </c>
      <c r="G140" s="53"/>
      <c r="H140" s="24">
        <v>15</v>
      </c>
    </row>
    <row r="141" spans="3:8" ht="12.75">
      <c r="C141" s="15">
        <f t="shared" si="5"/>
        <v>4</v>
      </c>
      <c r="D141" s="21" t="s">
        <v>33</v>
      </c>
      <c r="E141" s="15">
        <v>1257</v>
      </c>
      <c r="F141" s="52">
        <f>E141/6</f>
        <v>209.5</v>
      </c>
      <c r="G141" s="53"/>
      <c r="H141" s="24">
        <v>13</v>
      </c>
    </row>
    <row r="142" spans="3:8" ht="12.75">
      <c r="C142" s="15">
        <f t="shared" si="5"/>
        <v>5</v>
      </c>
      <c r="D142" s="21" t="s">
        <v>48</v>
      </c>
      <c r="E142" s="15">
        <v>1213</v>
      </c>
      <c r="F142" s="52">
        <f t="shared" si="6"/>
        <v>202.16666666666666</v>
      </c>
      <c r="G142" s="53"/>
      <c r="H142" s="24">
        <f>H141-1</f>
        <v>12</v>
      </c>
    </row>
    <row r="143" spans="3:8" ht="12.75">
      <c r="C143" s="15">
        <f t="shared" si="5"/>
        <v>6</v>
      </c>
      <c r="D143" s="21" t="s">
        <v>41</v>
      </c>
      <c r="E143" s="15">
        <v>1196</v>
      </c>
      <c r="F143" s="52">
        <f t="shared" si="6"/>
        <v>199.33333333333334</v>
      </c>
      <c r="G143" s="53"/>
      <c r="H143" s="24">
        <f aca="true" t="shared" si="7" ref="H143:H153">H142-1</f>
        <v>11</v>
      </c>
    </row>
    <row r="144" spans="3:8" ht="12.75">
      <c r="C144" s="15">
        <f t="shared" si="5"/>
        <v>7</v>
      </c>
      <c r="D144" s="21" t="s">
        <v>16</v>
      </c>
      <c r="E144" s="15">
        <v>1189</v>
      </c>
      <c r="F144" s="52">
        <f t="shared" si="6"/>
        <v>198.16666666666666</v>
      </c>
      <c r="G144" s="53"/>
      <c r="H144" s="24">
        <f t="shared" si="7"/>
        <v>10</v>
      </c>
    </row>
    <row r="145" spans="3:8" ht="12.75">
      <c r="C145" s="46">
        <f t="shared" si="5"/>
        <v>8</v>
      </c>
      <c r="D145" s="21" t="s">
        <v>29</v>
      </c>
      <c r="E145" s="15">
        <v>1180</v>
      </c>
      <c r="F145" s="52">
        <f t="shared" si="6"/>
        <v>196.66666666666666</v>
      </c>
      <c r="G145" s="53"/>
      <c r="H145" s="24">
        <f t="shared" si="7"/>
        <v>9</v>
      </c>
    </row>
    <row r="146" spans="3:8" ht="12.75">
      <c r="C146" s="15">
        <f t="shared" si="5"/>
        <v>9</v>
      </c>
      <c r="D146" s="21" t="s">
        <v>17</v>
      </c>
      <c r="E146" s="15">
        <v>1152</v>
      </c>
      <c r="F146" s="52">
        <f t="shared" si="6"/>
        <v>192</v>
      </c>
      <c r="G146" s="53"/>
      <c r="H146" s="24">
        <f t="shared" si="7"/>
        <v>8</v>
      </c>
    </row>
    <row r="147" spans="3:8" ht="12.75">
      <c r="C147" s="23">
        <f t="shared" si="5"/>
        <v>10</v>
      </c>
      <c r="D147" s="21" t="s">
        <v>47</v>
      </c>
      <c r="E147" s="15">
        <v>1138</v>
      </c>
      <c r="F147" s="52">
        <f t="shared" si="6"/>
        <v>189.66666666666666</v>
      </c>
      <c r="G147" s="53"/>
      <c r="H147" s="24">
        <f t="shared" si="7"/>
        <v>7</v>
      </c>
    </row>
    <row r="148" spans="3:8" ht="12.75">
      <c r="C148" s="15">
        <f>C141+1</f>
        <v>5</v>
      </c>
      <c r="D148" s="21" t="s">
        <v>53</v>
      </c>
      <c r="E148" s="15">
        <v>1135</v>
      </c>
      <c r="F148" s="52">
        <f t="shared" si="6"/>
        <v>189.16666666666666</v>
      </c>
      <c r="G148" s="53"/>
      <c r="H148" s="24">
        <f t="shared" si="7"/>
        <v>6</v>
      </c>
    </row>
    <row r="149" spans="3:8" ht="12.75">
      <c r="C149" s="15">
        <f t="shared" si="5"/>
        <v>6</v>
      </c>
      <c r="D149" s="21" t="s">
        <v>44</v>
      </c>
      <c r="E149" s="15">
        <v>1129</v>
      </c>
      <c r="F149" s="52">
        <f t="shared" si="6"/>
        <v>188.16666666666666</v>
      </c>
      <c r="G149" s="53"/>
      <c r="H149" s="24">
        <f t="shared" si="7"/>
        <v>5</v>
      </c>
    </row>
    <row r="150" spans="3:8" ht="12.75">
      <c r="C150" s="15">
        <f t="shared" si="5"/>
        <v>7</v>
      </c>
      <c r="D150" s="21" t="s">
        <v>56</v>
      </c>
      <c r="E150" s="15">
        <v>1099</v>
      </c>
      <c r="F150" s="52">
        <f t="shared" si="6"/>
        <v>183.16666666666666</v>
      </c>
      <c r="G150" s="53"/>
      <c r="H150" s="24">
        <f t="shared" si="7"/>
        <v>4</v>
      </c>
    </row>
    <row r="151" spans="3:8" ht="12.75">
      <c r="C151" s="15">
        <f t="shared" si="5"/>
        <v>8</v>
      </c>
      <c r="D151" s="21" t="s">
        <v>35</v>
      </c>
      <c r="E151" s="15">
        <v>1094</v>
      </c>
      <c r="F151" s="52">
        <f t="shared" si="6"/>
        <v>182.33333333333334</v>
      </c>
      <c r="G151" s="53"/>
      <c r="H151" s="24">
        <f t="shared" si="7"/>
        <v>3</v>
      </c>
    </row>
    <row r="152" spans="3:8" ht="12.75">
      <c r="C152" s="15">
        <f t="shared" si="5"/>
        <v>9</v>
      </c>
      <c r="D152" s="21" t="s">
        <v>37</v>
      </c>
      <c r="E152" s="15">
        <v>1091</v>
      </c>
      <c r="F152" s="54">
        <f t="shared" si="6"/>
        <v>181.83333333333334</v>
      </c>
      <c r="G152" s="55"/>
      <c r="H152" s="24">
        <f t="shared" si="7"/>
        <v>2</v>
      </c>
    </row>
    <row r="153" spans="3:8" ht="12.75">
      <c r="C153" s="15">
        <f t="shared" si="5"/>
        <v>10</v>
      </c>
      <c r="D153" s="21" t="s">
        <v>32</v>
      </c>
      <c r="E153" s="15">
        <v>1035</v>
      </c>
      <c r="F153" s="54">
        <f t="shared" si="6"/>
        <v>172.5</v>
      </c>
      <c r="G153" s="55"/>
      <c r="H153" s="24">
        <f t="shared" si="7"/>
        <v>1</v>
      </c>
    </row>
    <row r="154" spans="3:8" ht="12.75">
      <c r="C154" s="15">
        <f t="shared" si="5"/>
        <v>11</v>
      </c>
      <c r="D154" s="21" t="s">
        <v>50</v>
      </c>
      <c r="E154" s="15">
        <v>1020</v>
      </c>
      <c r="F154" s="54">
        <f t="shared" si="6"/>
        <v>170</v>
      </c>
      <c r="G154" s="55"/>
      <c r="H154" s="24"/>
    </row>
    <row r="155" spans="3:13" ht="12.75">
      <c r="C155" s="15">
        <f t="shared" si="5"/>
        <v>12</v>
      </c>
      <c r="D155" s="21" t="s">
        <v>57</v>
      </c>
      <c r="E155" s="15">
        <v>997</v>
      </c>
      <c r="F155" s="54">
        <f t="shared" si="6"/>
        <v>166.16666666666666</v>
      </c>
      <c r="G155" s="55"/>
      <c r="H155" s="24"/>
      <c r="M155" s="4"/>
    </row>
    <row r="156" spans="3:13" ht="12.75">
      <c r="C156" s="1"/>
      <c r="D156" s="8" t="s">
        <v>18</v>
      </c>
      <c r="F156" s="4"/>
      <c r="G156" s="4"/>
      <c r="H156" s="4"/>
      <c r="I156" s="4"/>
      <c r="M156" s="4"/>
    </row>
    <row r="157" spans="3:8" ht="12.75">
      <c r="C157" s="15" t="s">
        <v>11</v>
      </c>
      <c r="D157" s="21" t="s">
        <v>12</v>
      </c>
      <c r="E157" s="15" t="s">
        <v>14</v>
      </c>
      <c r="F157" s="54" t="s">
        <v>15</v>
      </c>
      <c r="G157" s="55"/>
      <c r="H157" s="24" t="s">
        <v>26</v>
      </c>
    </row>
    <row r="158" spans="3:8" ht="12.75">
      <c r="C158" s="15">
        <v>1</v>
      </c>
      <c r="D158" s="21" t="s">
        <v>55</v>
      </c>
      <c r="E158" s="15">
        <v>1132</v>
      </c>
      <c r="F158" s="52">
        <f>E158/6</f>
        <v>188.66666666666666</v>
      </c>
      <c r="G158" s="53"/>
      <c r="H158" s="24">
        <v>20</v>
      </c>
    </row>
    <row r="159" spans="3:8" ht="12.75">
      <c r="C159" s="15">
        <v>2</v>
      </c>
      <c r="D159" s="21" t="s">
        <v>28</v>
      </c>
      <c r="E159" s="15">
        <v>1131</v>
      </c>
      <c r="F159" s="54">
        <f aca="true" t="shared" si="8" ref="F159:F169">E159/6</f>
        <v>188.5</v>
      </c>
      <c r="G159" s="55"/>
      <c r="H159" s="24">
        <v>17</v>
      </c>
    </row>
    <row r="160" spans="3:8" ht="12.75">
      <c r="C160" s="15">
        <v>3</v>
      </c>
      <c r="D160" s="21" t="s">
        <v>30</v>
      </c>
      <c r="E160" s="15">
        <v>1125</v>
      </c>
      <c r="F160" s="54">
        <f t="shared" si="8"/>
        <v>187.5</v>
      </c>
      <c r="G160" s="55"/>
      <c r="H160" s="24">
        <v>15</v>
      </c>
    </row>
    <row r="161" spans="3:8" ht="12.75">
      <c r="C161" s="15">
        <v>4</v>
      </c>
      <c r="D161" s="21" t="s">
        <v>43</v>
      </c>
      <c r="E161" s="15">
        <v>1037</v>
      </c>
      <c r="F161" s="54">
        <f t="shared" si="8"/>
        <v>172.83333333333334</v>
      </c>
      <c r="G161" s="55"/>
      <c r="H161" s="24">
        <v>13</v>
      </c>
    </row>
    <row r="162" spans="3:8" ht="12.75">
      <c r="C162" s="23">
        <f aca="true" t="shared" si="9" ref="C162:C169">C161+1</f>
        <v>5</v>
      </c>
      <c r="D162" s="21" t="s">
        <v>49</v>
      </c>
      <c r="E162" s="15">
        <v>1018</v>
      </c>
      <c r="F162" s="54">
        <f t="shared" si="8"/>
        <v>169.66666666666666</v>
      </c>
      <c r="G162" s="55"/>
      <c r="H162" s="24">
        <v>12</v>
      </c>
    </row>
    <row r="163" spans="3:11" ht="12.75">
      <c r="C163" s="23">
        <f t="shared" si="9"/>
        <v>6</v>
      </c>
      <c r="D163" s="21" t="s">
        <v>52</v>
      </c>
      <c r="E163" s="15">
        <v>1013</v>
      </c>
      <c r="F163" s="54">
        <f t="shared" si="8"/>
        <v>168.83333333333334</v>
      </c>
      <c r="G163" s="55"/>
      <c r="H163" s="24">
        <v>11</v>
      </c>
      <c r="K163" s="4"/>
    </row>
    <row r="164" spans="3:11" ht="12.75">
      <c r="C164" s="23">
        <f t="shared" si="9"/>
        <v>7</v>
      </c>
      <c r="D164" s="21" t="s">
        <v>40</v>
      </c>
      <c r="E164" s="15">
        <v>971</v>
      </c>
      <c r="F164" s="54">
        <f t="shared" si="8"/>
        <v>161.83333333333334</v>
      </c>
      <c r="G164" s="55"/>
      <c r="H164" s="24">
        <v>10</v>
      </c>
      <c r="K164" s="4"/>
    </row>
    <row r="165" spans="3:11" ht="12.75">
      <c r="C165" s="23">
        <f t="shared" si="9"/>
        <v>8</v>
      </c>
      <c r="D165" s="21" t="s">
        <v>31</v>
      </c>
      <c r="E165" s="15">
        <v>955</v>
      </c>
      <c r="F165" s="54">
        <f t="shared" si="8"/>
        <v>159.16666666666666</v>
      </c>
      <c r="G165" s="55"/>
      <c r="H165" s="24">
        <v>9</v>
      </c>
      <c r="K165" s="4"/>
    </row>
    <row r="166" spans="3:11" ht="12.75">
      <c r="C166" s="23">
        <f t="shared" si="9"/>
        <v>9</v>
      </c>
      <c r="D166" s="21" t="s">
        <v>36</v>
      </c>
      <c r="E166" s="15">
        <v>953</v>
      </c>
      <c r="F166" s="54">
        <f t="shared" si="8"/>
        <v>158.83333333333334</v>
      </c>
      <c r="G166" s="55"/>
      <c r="H166" s="24">
        <v>8</v>
      </c>
      <c r="K166" s="4"/>
    </row>
    <row r="167" spans="3:11" ht="12.75">
      <c r="C167" s="23">
        <f t="shared" si="9"/>
        <v>10</v>
      </c>
      <c r="D167" s="21" t="s">
        <v>46</v>
      </c>
      <c r="E167" s="15">
        <v>943</v>
      </c>
      <c r="F167" s="54">
        <f t="shared" si="8"/>
        <v>157.16666666666666</v>
      </c>
      <c r="G167" s="55"/>
      <c r="H167" s="24">
        <v>7</v>
      </c>
      <c r="K167" s="4"/>
    </row>
    <row r="168" spans="3:11" ht="12.75">
      <c r="C168" s="23">
        <f t="shared" si="9"/>
        <v>11</v>
      </c>
      <c r="D168" s="21" t="s">
        <v>45</v>
      </c>
      <c r="E168" s="15">
        <v>903</v>
      </c>
      <c r="F168" s="54">
        <f t="shared" si="8"/>
        <v>150.5</v>
      </c>
      <c r="G168" s="55"/>
      <c r="H168" s="24">
        <v>6</v>
      </c>
      <c r="K168" s="4"/>
    </row>
    <row r="169" spans="3:11" ht="12.75">
      <c r="C169" s="23">
        <f t="shared" si="9"/>
        <v>12</v>
      </c>
      <c r="D169" s="21" t="s">
        <v>51</v>
      </c>
      <c r="E169" s="15">
        <v>894</v>
      </c>
      <c r="F169" s="54">
        <f t="shared" si="8"/>
        <v>149</v>
      </c>
      <c r="G169" s="55"/>
      <c r="H169" s="24">
        <v>5</v>
      </c>
      <c r="K169" s="4"/>
    </row>
    <row r="170" ht="12.75">
      <c r="K170" s="4"/>
    </row>
    <row r="171" ht="12.75">
      <c r="K171" s="4"/>
    </row>
    <row r="172" ht="12.75">
      <c r="K172" s="4"/>
    </row>
    <row r="173" ht="12.75">
      <c r="K173" s="4"/>
    </row>
    <row r="174" ht="12.75">
      <c r="K174" s="4"/>
    </row>
    <row r="175" ht="12.75">
      <c r="K175" s="4"/>
    </row>
    <row r="176" ht="12.75">
      <c r="K176" s="4"/>
    </row>
    <row r="177" ht="12.75">
      <c r="K177" s="4"/>
    </row>
    <row r="178" ht="12.75">
      <c r="K178" s="4"/>
    </row>
    <row r="179" ht="12.75">
      <c r="K179" s="4"/>
    </row>
    <row r="180" ht="12.75">
      <c r="K180" s="4"/>
    </row>
  </sheetData>
  <mergeCells count="32">
    <mergeCell ref="F153:G153"/>
    <mergeCell ref="F154:G154"/>
    <mergeCell ref="F168:G168"/>
    <mergeCell ref="F169:G169"/>
    <mergeCell ref="F164:G164"/>
    <mergeCell ref="F165:G165"/>
    <mergeCell ref="F166:G166"/>
    <mergeCell ref="F167:G167"/>
    <mergeCell ref="F160:G160"/>
    <mergeCell ref="F161:G161"/>
    <mergeCell ref="F162:G162"/>
    <mergeCell ref="F163:G163"/>
    <mergeCell ref="F155:G155"/>
    <mergeCell ref="F157:G157"/>
    <mergeCell ref="F158:G158"/>
    <mergeCell ref="F159:G159"/>
    <mergeCell ref="F149:G149"/>
    <mergeCell ref="F150:G150"/>
    <mergeCell ref="F151:G151"/>
    <mergeCell ref="F152:G152"/>
    <mergeCell ref="F146:G146"/>
    <mergeCell ref="F147:G147"/>
    <mergeCell ref="F141:G141"/>
    <mergeCell ref="F148:G148"/>
    <mergeCell ref="F142:G142"/>
    <mergeCell ref="F143:G143"/>
    <mergeCell ref="F144:G144"/>
    <mergeCell ref="F145:G145"/>
    <mergeCell ref="F137:G137"/>
    <mergeCell ref="F138:G138"/>
    <mergeCell ref="F139:G139"/>
    <mergeCell ref="F140:G140"/>
  </mergeCells>
  <conditionalFormatting sqref="F158 H158:H170 F160:F170 H141 H154:H156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2008-05-31T12:48:19Z</cp:lastPrinted>
  <dcterms:created xsi:type="dcterms:W3CDTF">2007-09-03T06:38:27Z</dcterms:created>
  <dcterms:modified xsi:type="dcterms:W3CDTF">2008-05-31T12:48:30Z</dcterms:modified>
  <cp:category/>
  <cp:version/>
  <cp:contentType/>
  <cp:contentStatus/>
</cp:coreProperties>
</file>