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940" windowHeight="5220" activeTab="1"/>
  </bookViews>
  <sheets>
    <sheet name="Eelvoor" sheetId="1" r:id="rId1"/>
    <sheet name="Finaal" sheetId="2" r:id="rId2"/>
    <sheet name="Ajatabel" sheetId="3" r:id="rId3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<sst xmlns="http://schemas.openxmlformats.org/spreadsheetml/2006/main" count="117" uniqueCount="49">
  <si>
    <t>uuendatud:</t>
  </si>
  <si>
    <t>Eesti Seenioride Meistrivõistlused 2007</t>
  </si>
  <si>
    <t>Reede, 06.aprill</t>
  </si>
  <si>
    <t>Kell 12.30</t>
  </si>
  <si>
    <t>Leho Aros</t>
  </si>
  <si>
    <t>Aimur Raudsepp</t>
  </si>
  <si>
    <t>Viktor Mestilainen</t>
  </si>
  <si>
    <t>Jane Mets</t>
  </si>
  <si>
    <t>Tõnis Mets</t>
  </si>
  <si>
    <t>Anne Vapper</t>
  </si>
  <si>
    <t>Jaak Vapper</t>
  </si>
  <si>
    <t>Ants Katkosild</t>
  </si>
  <si>
    <t>Peeter Kollom</t>
  </si>
  <si>
    <t>Kurt Lönnqvist</t>
  </si>
  <si>
    <t>Aivar Lank</t>
  </si>
  <si>
    <t>Vello Talviste</t>
  </si>
  <si>
    <t>Mare Soovik</t>
  </si>
  <si>
    <t>Jaak Karu</t>
  </si>
  <si>
    <t>Riina Veiram</t>
  </si>
  <si>
    <t>Kell 9.30</t>
  </si>
  <si>
    <t>Hannu Kinnunen</t>
  </si>
  <si>
    <t>Arvi Nebokat</t>
  </si>
  <si>
    <t>Kaido Antsve</t>
  </si>
  <si>
    <t>Olev Puldre</t>
  </si>
  <si>
    <t>Rein Mölder</t>
  </si>
  <si>
    <t>Väino Nurms</t>
  </si>
  <si>
    <t>05.04.2007 kell 8.00</t>
  </si>
  <si>
    <t>Jaak Uudeküll</t>
  </si>
  <si>
    <t>eelvoor</t>
  </si>
  <si>
    <t>Nimi</t>
  </si>
  <si>
    <t>Sum</t>
  </si>
  <si>
    <t>Kesk.</t>
  </si>
  <si>
    <t>2</t>
  </si>
  <si>
    <t>1</t>
  </si>
  <si>
    <t>Kuup</t>
  </si>
  <si>
    <t>vahetus</t>
  </si>
  <si>
    <t>I ring</t>
  </si>
  <si>
    <t>II ring</t>
  </si>
  <si>
    <t>III ring</t>
  </si>
  <si>
    <t>I-II koht</t>
  </si>
  <si>
    <t>III-IV koht</t>
  </si>
  <si>
    <t>EESTI Seenioride Meistrivõistlused 2007</t>
  </si>
  <si>
    <t>Superfinaal</t>
  </si>
  <si>
    <t>Naised</t>
  </si>
  <si>
    <t>I</t>
  </si>
  <si>
    <t>II</t>
  </si>
  <si>
    <t>III</t>
  </si>
  <si>
    <t>Mehed</t>
  </si>
  <si>
    <t>X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</si>
</sst>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d\-mmm\-yy"/>
    <numFmt numFmtId="166" formatCode="0.0"/>
  </numFmts>
  <fonts count="11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0"/>
      <color indexed="53"/>
      <name val="Verdana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/>
    </xf>
    <xf numFmtId="0" fontId="3" fillId="2" borderId="0" xfId="19" applyFont="1" applyFill="1" applyAlignment="1">
      <alignment vertical="center"/>
      <protection/>
    </xf>
    <xf numFmtId="0" fontId="4" fillId="2" borderId="0" xfId="19" applyFont="1" applyFill="1" applyAlignment="1">
      <alignment vertical="center"/>
      <protection/>
    </xf>
    <xf numFmtId="0" fontId="5" fillId="2" borderId="0" xfId="19" applyFont="1" applyFill="1" applyAlignment="1">
      <alignment horizontal="center" vertical="center"/>
      <protection/>
    </xf>
    <xf numFmtId="0" fontId="5" fillId="2" borderId="0" xfId="19" applyFont="1" applyFill="1" applyAlignment="1">
      <alignment vertical="center"/>
      <protection/>
    </xf>
    <xf numFmtId="0" fontId="3" fillId="2" borderId="0" xfId="19" applyFont="1" applyFill="1" applyAlignment="1">
      <alignment horizontal="center" vertical="center"/>
      <protection/>
    </xf>
    <xf numFmtId="166" fontId="0" fillId="2" borderId="0" xfId="19" applyNumberFormat="1" applyFont="1" applyFill="1" applyAlignment="1">
      <alignment horizontal="center" vertical="center"/>
      <protection/>
    </xf>
    <xf numFmtId="49" fontId="0" fillId="2" borderId="0" xfId="19" applyNumberFormat="1" applyFont="1" applyFill="1" applyAlignment="1">
      <alignment horizontal="center" vertical="center"/>
      <protection/>
    </xf>
    <xf numFmtId="0" fontId="0" fillId="2" borderId="0" xfId="19" applyFont="1" applyFill="1" applyBorder="1" applyAlignment="1">
      <alignment vertical="center"/>
      <protection/>
    </xf>
    <xf numFmtId="0" fontId="0" fillId="2" borderId="0" xfId="19" applyFont="1" applyFill="1">
      <alignment/>
      <protection/>
    </xf>
    <xf numFmtId="0" fontId="3" fillId="2" borderId="1" xfId="19" applyFont="1" applyFill="1" applyBorder="1">
      <alignment/>
      <protection/>
    </xf>
    <xf numFmtId="0" fontId="7" fillId="2" borderId="1" xfId="19" applyFont="1" applyFill="1" applyBorder="1">
      <alignment/>
      <protection/>
    </xf>
    <xf numFmtId="0" fontId="5" fillId="2" borderId="1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166" fontId="3" fillId="2" borderId="3" xfId="19" applyNumberFormat="1" applyFont="1" applyFill="1" applyBorder="1" applyAlignment="1">
      <alignment horizontal="center"/>
      <protection/>
    </xf>
    <xf numFmtId="0" fontId="3" fillId="2" borderId="3" xfId="19" applyFont="1" applyFill="1" applyBorder="1">
      <alignment/>
      <protection/>
    </xf>
    <xf numFmtId="0" fontId="5" fillId="2" borderId="3" xfId="19" applyFont="1" applyFill="1" applyBorder="1" applyAlignment="1">
      <alignment horizontal="center"/>
      <protection/>
    </xf>
    <xf numFmtId="0" fontId="5" fillId="2" borderId="4" xfId="19" applyFont="1" applyFill="1" applyBorder="1" applyAlignment="1">
      <alignment horizontal="center"/>
      <protection/>
    </xf>
    <xf numFmtId="0" fontId="7" fillId="2" borderId="5" xfId="19" applyFont="1" applyFill="1" applyBorder="1" applyAlignment="1">
      <alignment horizontal="center"/>
      <protection/>
    </xf>
    <xf numFmtId="16" fontId="5" fillId="2" borderId="1" xfId="19" applyNumberFormat="1" applyFont="1" applyFill="1" applyBorder="1" applyAlignment="1">
      <alignment horizontal="center"/>
      <protection/>
    </xf>
    <xf numFmtId="0" fontId="8" fillId="2" borderId="1" xfId="19" applyFont="1" applyFill="1" applyBorder="1">
      <alignment/>
      <protection/>
    </xf>
    <xf numFmtId="0" fontId="6" fillId="2" borderId="0" xfId="19" applyFont="1" applyFill="1" applyAlignment="1">
      <alignment horizontal="center" vertical="center"/>
      <protection/>
    </xf>
    <xf numFmtId="0" fontId="0" fillId="2" borderId="0" xfId="19" applyFill="1">
      <alignment/>
      <protection/>
    </xf>
    <xf numFmtId="49" fontId="0" fillId="2" borderId="1" xfId="19" applyNumberFormat="1" applyFont="1" applyFill="1" applyBorder="1" applyAlignment="1">
      <alignment horizontal="center"/>
      <protection/>
    </xf>
    <xf numFmtId="49" fontId="5" fillId="2" borderId="1" xfId="19" applyNumberFormat="1" applyFont="1" applyFill="1" applyBorder="1" applyAlignment="1">
      <alignment horizontal="center"/>
      <protection/>
    </xf>
    <xf numFmtId="0" fontId="0" fillId="2" borderId="0" xfId="20" applyFill="1" applyAlignment="1">
      <alignment horizontal="center"/>
      <protection/>
    </xf>
    <xf numFmtId="0" fontId="3" fillId="2" borderId="0" xfId="20" applyFont="1" applyFill="1">
      <alignment/>
      <protection/>
    </xf>
    <xf numFmtId="0" fontId="0" fillId="2" borderId="0" xfId="20" applyFill="1">
      <alignment/>
      <protection/>
    </xf>
    <xf numFmtId="0" fontId="3" fillId="2" borderId="0" xfId="20" applyFont="1" applyFill="1" applyAlignment="1">
      <alignment horizontal="center"/>
      <protection/>
    </xf>
    <xf numFmtId="0" fontId="1" fillId="2" borderId="0" xfId="20" applyFont="1" applyFill="1" applyAlignment="1">
      <alignment horizontal="center"/>
      <protection/>
    </xf>
    <xf numFmtId="0" fontId="9" fillId="2" borderId="0" xfId="20" applyFont="1" applyFill="1" applyAlignment="1">
      <alignment horizontal="center"/>
      <protection/>
    </xf>
    <xf numFmtId="0" fontId="9" fillId="2" borderId="0" xfId="20" applyFont="1" applyFill="1" applyAlignment="1">
      <alignment horizontal="left"/>
      <protection/>
    </xf>
    <xf numFmtId="0" fontId="0" fillId="2" borderId="1" xfId="20" applyFill="1" applyBorder="1" applyAlignment="1">
      <alignment horizontal="center"/>
      <protection/>
    </xf>
    <xf numFmtId="0" fontId="0" fillId="2" borderId="4" xfId="20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center"/>
      <protection/>
    </xf>
    <xf numFmtId="0" fontId="0" fillId="2" borderId="0" xfId="20" applyFill="1" applyAlignment="1">
      <alignment horizontal="right"/>
      <protection/>
    </xf>
    <xf numFmtId="49" fontId="0" fillId="2" borderId="0" xfId="20" applyNumberFormat="1" applyFill="1" applyAlignment="1">
      <alignment horizontal="center"/>
      <protection/>
    </xf>
    <xf numFmtId="0" fontId="0" fillId="2" borderId="0" xfId="20" applyFill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0" fillId="2" borderId="0" xfId="19" applyFont="1" applyFill="1" applyAlignment="1">
      <alignment horizontal="center"/>
      <protection/>
    </xf>
    <xf numFmtId="166" fontId="7" fillId="2" borderId="5" xfId="19" applyNumberFormat="1" applyFont="1" applyFill="1" applyBorder="1" applyAlignment="1">
      <alignment horizontal="center"/>
      <protection/>
    </xf>
    <xf numFmtId="166" fontId="0" fillId="2" borderId="0" xfId="0" applyNumberFormat="1" applyFill="1" applyAlignment="1">
      <alignment/>
    </xf>
    <xf numFmtId="0" fontId="5" fillId="2" borderId="7" xfId="19" applyFont="1" applyFill="1" applyBorder="1" applyAlignment="1">
      <alignment horizontal="center"/>
      <protection/>
    </xf>
    <xf numFmtId="0" fontId="5" fillId="2" borderId="8" xfId="19" applyFont="1" applyFill="1" applyBorder="1" applyAlignment="1">
      <alignment horizontal="center"/>
      <protection/>
    </xf>
    <xf numFmtId="166" fontId="7" fillId="2" borderId="9" xfId="19" applyNumberFormat="1" applyFont="1" applyFill="1" applyBorder="1" applyAlignment="1">
      <alignment horizontal="center"/>
      <protection/>
    </xf>
    <xf numFmtId="16" fontId="5" fillId="2" borderId="10" xfId="19" applyNumberFormat="1" applyFont="1" applyFill="1" applyBorder="1" applyAlignment="1">
      <alignment horizontal="center"/>
      <protection/>
    </xf>
    <xf numFmtId="49" fontId="0" fillId="2" borderId="10" xfId="19" applyNumberFormat="1" applyFont="1" applyFill="1" applyBorder="1" applyAlignment="1">
      <alignment horizontal="center"/>
      <protection/>
    </xf>
    <xf numFmtId="0" fontId="0" fillId="2" borderId="7" xfId="19" applyFont="1" applyFill="1" applyBorder="1">
      <alignment/>
      <protection/>
    </xf>
    <xf numFmtId="0" fontId="3" fillId="2" borderId="11" xfId="19" applyFont="1" applyFill="1" applyBorder="1">
      <alignment/>
      <protection/>
    </xf>
    <xf numFmtId="0" fontId="3" fillId="2" borderId="12" xfId="19" applyFont="1" applyFill="1" applyBorder="1">
      <alignment/>
      <protection/>
    </xf>
    <xf numFmtId="0" fontId="10" fillId="2" borderId="1" xfId="20" applyFont="1" applyFill="1" applyBorder="1" applyAlignment="1">
      <alignment horizontal="center"/>
      <protection/>
    </xf>
    <xf numFmtId="0" fontId="10" fillId="2" borderId="4" xfId="20" applyFont="1" applyFill="1" applyBorder="1" applyAlignment="1">
      <alignment horizontal="center"/>
      <protection/>
    </xf>
    <xf numFmtId="0" fontId="0" fillId="2" borderId="0" xfId="20" applyFont="1" applyFill="1">
      <alignment/>
      <protection/>
    </xf>
    <xf numFmtId="0" fontId="7" fillId="2" borderId="0" xfId="19" applyFont="1" applyFill="1" applyBorder="1">
      <alignment/>
      <protection/>
    </xf>
    <xf numFmtId="0" fontId="0" fillId="2" borderId="0" xfId="20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elvoor" xfId="19"/>
    <cellStyle name="Normal_Finaal" xfId="20"/>
    <cellStyle name="Percent" xfId="21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workbookViewId="0" topLeftCell="A1">
      <selection activeCell="A2" sqref="A2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3" width="6.7109375" style="2" customWidth="1"/>
    <col min="4" max="4" width="2.8515625" style="2" hidden="1" customWidth="1"/>
    <col min="5" max="5" width="6.7109375" style="2" customWidth="1"/>
    <col min="6" max="6" width="2.8515625" style="2" hidden="1" customWidth="1"/>
    <col min="7" max="7" width="6.7109375" style="2" customWidth="1"/>
    <col min="8" max="8" width="2.8515625" style="2" hidden="1" customWidth="1"/>
    <col min="9" max="9" width="6.7109375" style="2" customWidth="1"/>
    <col min="10" max="10" width="2.8515625" style="2" hidden="1" customWidth="1"/>
    <col min="11" max="11" width="6.7109375" style="2" customWidth="1"/>
    <col min="12" max="12" width="2.8515625" style="2" hidden="1" customWidth="1"/>
    <col min="13" max="13" width="6.7109375" style="2" customWidth="1"/>
    <col min="14" max="14" width="2.8515625" style="2" hidden="1" customWidth="1"/>
    <col min="15" max="15" width="6.7109375" style="2" customWidth="1"/>
    <col min="16" max="16" width="2.8515625" style="2" hidden="1" customWidth="1"/>
    <col min="17" max="17" width="6.7109375" style="2" customWidth="1"/>
    <col min="18" max="18" width="2.8515625" style="2" hidden="1" customWidth="1"/>
    <col min="19" max="19" width="10.00390625" style="2" bestFit="1" customWidth="1"/>
    <col min="20" max="20" width="10.00390625" style="50" bestFit="1" customWidth="1"/>
    <col min="21" max="22" width="9.140625" style="2" hidden="1" customWidth="1"/>
    <col min="23" max="16384" width="9.140625" style="2" customWidth="1"/>
  </cols>
  <sheetData>
    <row r="1" spans="1:28" ht="18.75" thickBot="1">
      <c r="A1" s="9"/>
      <c r="B1" s="10" t="s">
        <v>41</v>
      </c>
      <c r="C1" s="11"/>
      <c r="D1" s="11"/>
      <c r="E1" s="11"/>
      <c r="F1" s="11"/>
      <c r="G1" s="12"/>
      <c r="H1" s="12"/>
      <c r="I1" s="12"/>
      <c r="J1" s="12"/>
      <c r="K1" s="11"/>
      <c r="L1" s="11"/>
      <c r="M1" s="11"/>
      <c r="N1" s="11"/>
      <c r="Q1" s="29" t="s">
        <v>28</v>
      </c>
      <c r="R1" s="29"/>
      <c r="S1" s="13"/>
      <c r="T1" s="14"/>
      <c r="U1" s="11"/>
      <c r="V1" s="15"/>
      <c r="W1" s="16"/>
      <c r="X1" s="16"/>
      <c r="Y1" s="16"/>
      <c r="Z1" s="16"/>
      <c r="AA1" s="16"/>
      <c r="AB1" s="16"/>
    </row>
    <row r="2" spans="1:28" ht="12.75">
      <c r="A2" s="18"/>
      <c r="B2" s="19" t="s">
        <v>29</v>
      </c>
      <c r="C2" s="20">
        <v>1</v>
      </c>
      <c r="D2" s="20"/>
      <c r="E2" s="20">
        <v>2</v>
      </c>
      <c r="F2" s="20"/>
      <c r="G2" s="20">
        <v>3</v>
      </c>
      <c r="H2" s="20"/>
      <c r="I2" s="20">
        <v>4</v>
      </c>
      <c r="J2" s="20"/>
      <c r="K2" s="20">
        <v>5</v>
      </c>
      <c r="L2" s="25"/>
      <c r="M2" s="25">
        <v>6</v>
      </c>
      <c r="N2" s="25"/>
      <c r="O2" s="25">
        <v>7</v>
      </c>
      <c r="P2" s="25"/>
      <c r="Q2" s="25">
        <v>8</v>
      </c>
      <c r="R2" s="51"/>
      <c r="S2" s="21" t="s">
        <v>30</v>
      </c>
      <c r="T2" s="22" t="s">
        <v>31</v>
      </c>
      <c r="U2" s="20" t="s">
        <v>34</v>
      </c>
      <c r="V2" s="31" t="s">
        <v>35</v>
      </c>
      <c r="W2" s="17"/>
      <c r="X2" s="17"/>
      <c r="Y2" s="17"/>
      <c r="Z2" s="17"/>
      <c r="AA2" s="17"/>
      <c r="AB2" s="17"/>
    </row>
    <row r="3" spans="1:28" ht="12.75">
      <c r="A3" s="23">
        <v>1</v>
      </c>
      <c r="B3" s="19" t="s">
        <v>11</v>
      </c>
      <c r="C3" s="24">
        <v>178</v>
      </c>
      <c r="D3" s="24"/>
      <c r="E3" s="20">
        <v>210</v>
      </c>
      <c r="F3" s="20"/>
      <c r="G3" s="20">
        <v>210</v>
      </c>
      <c r="H3" s="20"/>
      <c r="I3" s="20">
        <v>199</v>
      </c>
      <c r="J3" s="20"/>
      <c r="K3" s="20">
        <v>162</v>
      </c>
      <c r="L3" s="25"/>
      <c r="M3" s="25">
        <v>197</v>
      </c>
      <c r="N3" s="25"/>
      <c r="O3" s="25">
        <v>225</v>
      </c>
      <c r="P3" s="25"/>
      <c r="Q3" s="25">
        <v>201</v>
      </c>
      <c r="R3" s="52"/>
      <c r="S3" s="26">
        <f aca="true" t="shared" si="0" ref="S3:S24">SUM(C3:Q3)</f>
        <v>1582</v>
      </c>
      <c r="T3" s="49">
        <f aca="true" t="shared" si="1" ref="T3:T24">AVERAGE(C3:Q3)</f>
        <v>197.75</v>
      </c>
      <c r="U3" s="27">
        <v>39178</v>
      </c>
      <c r="V3" s="32" t="s">
        <v>32</v>
      </c>
      <c r="W3" s="17"/>
      <c r="X3" s="17"/>
      <c r="Y3" s="17"/>
      <c r="Z3" s="17"/>
      <c r="AA3" s="17"/>
      <c r="AB3" s="17"/>
    </row>
    <row r="4" spans="1:28" ht="12.75">
      <c r="A4" s="23">
        <f>A3+1</f>
        <v>2</v>
      </c>
      <c r="B4" s="19" t="s">
        <v>4</v>
      </c>
      <c r="C4" s="24">
        <v>191</v>
      </c>
      <c r="D4" s="24"/>
      <c r="E4" s="20">
        <v>163</v>
      </c>
      <c r="F4" s="20"/>
      <c r="G4" s="20">
        <v>189</v>
      </c>
      <c r="H4" s="20"/>
      <c r="I4" s="20">
        <v>189</v>
      </c>
      <c r="J4" s="20"/>
      <c r="K4" s="20">
        <v>170</v>
      </c>
      <c r="L4" s="25"/>
      <c r="M4" s="25">
        <v>259</v>
      </c>
      <c r="N4" s="25"/>
      <c r="O4" s="25">
        <v>175</v>
      </c>
      <c r="P4" s="25"/>
      <c r="Q4" s="25">
        <v>180</v>
      </c>
      <c r="R4" s="52"/>
      <c r="S4" s="26">
        <f>SUM(C4:Q4)</f>
        <v>1516</v>
      </c>
      <c r="T4" s="49">
        <f>AVERAGE(C4:Q4)</f>
        <v>189.5</v>
      </c>
      <c r="U4" s="27">
        <v>39178</v>
      </c>
      <c r="V4" s="31" t="s">
        <v>33</v>
      </c>
      <c r="W4" s="48"/>
      <c r="X4" s="17"/>
      <c r="Y4" s="17"/>
      <c r="Z4" s="17"/>
      <c r="AA4" s="17"/>
      <c r="AB4" s="17"/>
    </row>
    <row r="5" spans="1:28" ht="12.75">
      <c r="A5" s="23">
        <f aca="true" t="shared" si="2" ref="A5:A24">A4+1</f>
        <v>3</v>
      </c>
      <c r="B5" s="19" t="s">
        <v>20</v>
      </c>
      <c r="C5" s="24">
        <v>198</v>
      </c>
      <c r="D5" s="24"/>
      <c r="E5" s="20">
        <v>181</v>
      </c>
      <c r="F5" s="20"/>
      <c r="G5" s="20">
        <v>204</v>
      </c>
      <c r="H5" s="20"/>
      <c r="I5" s="20">
        <v>205</v>
      </c>
      <c r="J5" s="20"/>
      <c r="K5" s="20">
        <v>166</v>
      </c>
      <c r="L5" s="25"/>
      <c r="M5" s="25">
        <v>195</v>
      </c>
      <c r="N5" s="25"/>
      <c r="O5" s="25">
        <v>172</v>
      </c>
      <c r="P5" s="25"/>
      <c r="Q5" s="25">
        <v>193</v>
      </c>
      <c r="R5" s="52"/>
      <c r="S5" s="26">
        <f t="shared" si="0"/>
        <v>1514</v>
      </c>
      <c r="T5" s="49">
        <f t="shared" si="1"/>
        <v>189.25</v>
      </c>
      <c r="U5" s="27">
        <v>39178</v>
      </c>
      <c r="V5" s="31" t="s">
        <v>33</v>
      </c>
      <c r="W5" s="17"/>
      <c r="X5" s="17"/>
      <c r="Y5" s="17"/>
      <c r="Z5" s="17"/>
      <c r="AA5" s="17"/>
      <c r="AB5" s="17"/>
    </row>
    <row r="6" spans="1:28" ht="12.75">
      <c r="A6" s="23">
        <f t="shared" si="2"/>
        <v>4</v>
      </c>
      <c r="B6" s="19" t="s">
        <v>14</v>
      </c>
      <c r="C6" s="24">
        <v>189</v>
      </c>
      <c r="D6" s="24"/>
      <c r="E6" s="20">
        <v>212</v>
      </c>
      <c r="F6" s="20"/>
      <c r="G6" s="20">
        <v>213</v>
      </c>
      <c r="H6" s="20"/>
      <c r="I6" s="20">
        <v>157</v>
      </c>
      <c r="J6" s="20"/>
      <c r="K6" s="20">
        <v>119</v>
      </c>
      <c r="L6" s="25"/>
      <c r="M6" s="25">
        <v>191</v>
      </c>
      <c r="N6" s="25"/>
      <c r="O6" s="25">
        <v>180</v>
      </c>
      <c r="P6" s="25"/>
      <c r="Q6" s="25">
        <v>170</v>
      </c>
      <c r="R6" s="52"/>
      <c r="S6" s="26">
        <f t="shared" si="0"/>
        <v>1431</v>
      </c>
      <c r="T6" s="49">
        <f t="shared" si="1"/>
        <v>178.875</v>
      </c>
      <c r="U6" s="27">
        <v>39178</v>
      </c>
      <c r="V6" s="32" t="s">
        <v>32</v>
      </c>
      <c r="W6" s="17"/>
      <c r="X6" s="17"/>
      <c r="Y6" s="17"/>
      <c r="Z6" s="17"/>
      <c r="AA6" s="17"/>
      <c r="AB6" s="17"/>
    </row>
    <row r="7" spans="1:28" ht="12.75">
      <c r="A7" s="23">
        <f t="shared" si="2"/>
        <v>5</v>
      </c>
      <c r="B7" s="19" t="s">
        <v>10</v>
      </c>
      <c r="C7" s="24">
        <v>181</v>
      </c>
      <c r="D7" s="24"/>
      <c r="E7" s="20">
        <v>187</v>
      </c>
      <c r="F7" s="20"/>
      <c r="G7" s="20">
        <v>242</v>
      </c>
      <c r="H7" s="20"/>
      <c r="I7" s="20">
        <v>178</v>
      </c>
      <c r="J7" s="20"/>
      <c r="K7" s="20">
        <v>159</v>
      </c>
      <c r="L7" s="25"/>
      <c r="M7" s="25">
        <v>161</v>
      </c>
      <c r="N7" s="25"/>
      <c r="O7" s="25">
        <v>151</v>
      </c>
      <c r="P7" s="25"/>
      <c r="Q7" s="25">
        <v>167</v>
      </c>
      <c r="R7" s="52"/>
      <c r="S7" s="26">
        <f t="shared" si="0"/>
        <v>1426</v>
      </c>
      <c r="T7" s="49">
        <f t="shared" si="1"/>
        <v>178.25</v>
      </c>
      <c r="U7" s="27">
        <v>39178</v>
      </c>
      <c r="V7" s="31" t="s">
        <v>32</v>
      </c>
      <c r="W7" s="17"/>
      <c r="X7" s="17"/>
      <c r="Y7" s="17"/>
      <c r="Z7" s="17"/>
      <c r="AA7" s="17"/>
      <c r="AB7" s="17"/>
    </row>
    <row r="8" spans="1:28" ht="12.75">
      <c r="A8" s="23">
        <f t="shared" si="2"/>
        <v>6</v>
      </c>
      <c r="B8" s="19" t="s">
        <v>12</v>
      </c>
      <c r="C8" s="24">
        <v>206</v>
      </c>
      <c r="D8" s="24"/>
      <c r="E8" s="20">
        <v>182</v>
      </c>
      <c r="F8" s="20"/>
      <c r="G8" s="20">
        <v>172</v>
      </c>
      <c r="H8" s="20"/>
      <c r="I8" s="20">
        <v>203</v>
      </c>
      <c r="J8" s="20"/>
      <c r="K8" s="20">
        <v>179</v>
      </c>
      <c r="L8" s="25"/>
      <c r="M8" s="25">
        <v>149</v>
      </c>
      <c r="N8" s="25"/>
      <c r="O8" s="25">
        <v>165</v>
      </c>
      <c r="P8" s="25"/>
      <c r="Q8" s="25">
        <v>155</v>
      </c>
      <c r="R8" s="52"/>
      <c r="S8" s="26">
        <f t="shared" si="0"/>
        <v>1411</v>
      </c>
      <c r="T8" s="49">
        <f>AVERAGE(C8,E8,G8,I8,K8,M8,O8,Q8)</f>
        <v>176.375</v>
      </c>
      <c r="U8" s="27">
        <v>39178</v>
      </c>
      <c r="V8" s="31" t="s">
        <v>32</v>
      </c>
      <c r="W8" s="17"/>
      <c r="X8" s="17"/>
      <c r="Y8" s="17"/>
      <c r="Z8" s="17"/>
      <c r="AA8" s="17"/>
      <c r="AB8" s="17"/>
    </row>
    <row r="9" spans="1:28" ht="12.75">
      <c r="A9" s="23">
        <f t="shared" si="2"/>
        <v>7</v>
      </c>
      <c r="B9" s="19" t="s">
        <v>22</v>
      </c>
      <c r="C9" s="24">
        <v>138</v>
      </c>
      <c r="D9" s="24"/>
      <c r="E9" s="20">
        <v>162</v>
      </c>
      <c r="F9" s="20"/>
      <c r="G9" s="20">
        <v>202</v>
      </c>
      <c r="H9" s="20"/>
      <c r="I9" s="20">
        <v>179</v>
      </c>
      <c r="J9" s="20"/>
      <c r="K9" s="20">
        <v>166</v>
      </c>
      <c r="L9" s="25"/>
      <c r="M9" s="25">
        <v>206</v>
      </c>
      <c r="N9" s="25"/>
      <c r="O9" s="25">
        <v>194</v>
      </c>
      <c r="P9" s="25"/>
      <c r="Q9" s="25">
        <v>163</v>
      </c>
      <c r="R9" s="52"/>
      <c r="S9" s="26">
        <f t="shared" si="0"/>
        <v>1410</v>
      </c>
      <c r="T9" s="49">
        <f t="shared" si="1"/>
        <v>176.25</v>
      </c>
      <c r="U9" s="27">
        <v>39178</v>
      </c>
      <c r="V9" s="31" t="s">
        <v>33</v>
      </c>
      <c r="W9" s="17"/>
      <c r="X9" s="17"/>
      <c r="Y9" s="17"/>
      <c r="Z9" s="17"/>
      <c r="AA9" s="17"/>
      <c r="AB9" s="17"/>
    </row>
    <row r="10" spans="1:28" ht="13.5" thickBot="1">
      <c r="A10" s="58">
        <f t="shared" si="2"/>
        <v>8</v>
      </c>
      <c r="B10" s="19" t="s">
        <v>24</v>
      </c>
      <c r="C10" s="24">
        <v>165</v>
      </c>
      <c r="D10" s="24"/>
      <c r="E10" s="20">
        <v>181</v>
      </c>
      <c r="F10" s="20"/>
      <c r="G10" s="20">
        <v>180</v>
      </c>
      <c r="H10" s="20"/>
      <c r="I10" s="20">
        <v>188</v>
      </c>
      <c r="J10" s="20"/>
      <c r="K10" s="20">
        <v>196</v>
      </c>
      <c r="L10" s="25"/>
      <c r="M10" s="25">
        <v>172</v>
      </c>
      <c r="N10" s="25"/>
      <c r="O10" s="25">
        <v>170</v>
      </c>
      <c r="P10" s="25"/>
      <c r="Q10" s="25">
        <v>138</v>
      </c>
      <c r="R10" s="52"/>
      <c r="S10" s="26">
        <f t="shared" si="0"/>
        <v>1390</v>
      </c>
      <c r="T10" s="49">
        <f t="shared" si="1"/>
        <v>173.75</v>
      </c>
      <c r="U10" s="27">
        <v>39178</v>
      </c>
      <c r="V10" s="32" t="s">
        <v>33</v>
      </c>
      <c r="W10" s="56"/>
      <c r="X10" s="17"/>
      <c r="Y10" s="17"/>
      <c r="Z10" s="17"/>
      <c r="AA10" s="17"/>
      <c r="AB10" s="17"/>
    </row>
    <row r="11" spans="1:28" ht="12.75">
      <c r="A11" s="57">
        <f t="shared" si="2"/>
        <v>9</v>
      </c>
      <c r="B11" s="28" t="s">
        <v>7</v>
      </c>
      <c r="C11" s="24">
        <v>173</v>
      </c>
      <c r="D11" s="24"/>
      <c r="E11" s="20">
        <v>168</v>
      </c>
      <c r="F11" s="20"/>
      <c r="G11" s="20">
        <v>200</v>
      </c>
      <c r="H11" s="20"/>
      <c r="I11" s="20">
        <v>155</v>
      </c>
      <c r="J11" s="20"/>
      <c r="K11" s="20">
        <v>189</v>
      </c>
      <c r="L11" s="25"/>
      <c r="M11" s="25">
        <v>157</v>
      </c>
      <c r="N11" s="25"/>
      <c r="O11" s="25">
        <v>165</v>
      </c>
      <c r="P11" s="25"/>
      <c r="Q11" s="25">
        <v>162</v>
      </c>
      <c r="R11" s="52"/>
      <c r="S11" s="26">
        <f t="shared" si="0"/>
        <v>1369</v>
      </c>
      <c r="T11" s="53">
        <f t="shared" si="1"/>
        <v>171.125</v>
      </c>
      <c r="U11" s="54">
        <v>39178</v>
      </c>
      <c r="V11" s="55" t="s">
        <v>32</v>
      </c>
      <c r="W11" s="17"/>
      <c r="X11" s="17"/>
      <c r="Y11" s="17"/>
      <c r="Z11" s="17"/>
      <c r="AA11" s="17"/>
      <c r="AB11" s="17"/>
    </row>
    <row r="12" spans="1:28" ht="12.75">
      <c r="A12" s="23">
        <f t="shared" si="2"/>
        <v>10</v>
      </c>
      <c r="B12" s="19" t="s">
        <v>13</v>
      </c>
      <c r="C12" s="24">
        <v>197</v>
      </c>
      <c r="D12" s="24"/>
      <c r="E12" s="20">
        <v>158</v>
      </c>
      <c r="F12" s="20"/>
      <c r="G12" s="20">
        <v>149</v>
      </c>
      <c r="H12" s="20"/>
      <c r="I12" s="20">
        <v>144</v>
      </c>
      <c r="J12" s="20"/>
      <c r="K12" s="20">
        <v>154</v>
      </c>
      <c r="L12" s="25"/>
      <c r="M12" s="25">
        <v>178</v>
      </c>
      <c r="N12" s="25"/>
      <c r="O12" s="25">
        <v>217</v>
      </c>
      <c r="P12" s="25"/>
      <c r="Q12" s="25">
        <v>149</v>
      </c>
      <c r="R12" s="52"/>
      <c r="S12" s="26">
        <f t="shared" si="0"/>
        <v>1346</v>
      </c>
      <c r="T12" s="49">
        <f t="shared" si="1"/>
        <v>168.25</v>
      </c>
      <c r="U12" s="27">
        <v>39178</v>
      </c>
      <c r="V12" s="32" t="s">
        <v>33</v>
      </c>
      <c r="W12" s="17"/>
      <c r="X12" s="17"/>
      <c r="Y12" s="17"/>
      <c r="Z12" s="17"/>
      <c r="AA12" s="17"/>
      <c r="AB12" s="17"/>
    </row>
    <row r="13" spans="1:28" ht="12.75">
      <c r="A13" s="23">
        <f t="shared" si="2"/>
        <v>11</v>
      </c>
      <c r="B13" s="19" t="s">
        <v>21</v>
      </c>
      <c r="C13" s="24">
        <v>195</v>
      </c>
      <c r="D13" s="24"/>
      <c r="E13" s="20">
        <v>158</v>
      </c>
      <c r="F13" s="20"/>
      <c r="G13" s="20">
        <v>120</v>
      </c>
      <c r="H13" s="20"/>
      <c r="I13" s="20">
        <v>190</v>
      </c>
      <c r="J13" s="20"/>
      <c r="K13" s="20">
        <v>152</v>
      </c>
      <c r="L13" s="25"/>
      <c r="M13" s="25">
        <v>135</v>
      </c>
      <c r="N13" s="25"/>
      <c r="O13" s="25">
        <v>174</v>
      </c>
      <c r="P13" s="25"/>
      <c r="Q13" s="25">
        <v>210</v>
      </c>
      <c r="R13" s="52"/>
      <c r="S13" s="26">
        <f t="shared" si="0"/>
        <v>1334</v>
      </c>
      <c r="T13" s="49">
        <f t="shared" si="1"/>
        <v>166.75</v>
      </c>
      <c r="U13" s="27">
        <v>39178</v>
      </c>
      <c r="V13" s="31" t="s">
        <v>33</v>
      </c>
      <c r="W13" s="17"/>
      <c r="X13" s="17"/>
      <c r="Y13" s="17"/>
      <c r="Z13" s="17"/>
      <c r="AA13" s="17"/>
      <c r="AB13" s="17"/>
    </row>
    <row r="14" spans="1:28" ht="12.75">
      <c r="A14" s="23">
        <f t="shared" si="2"/>
        <v>12</v>
      </c>
      <c r="B14" s="19" t="s">
        <v>15</v>
      </c>
      <c r="C14" s="24">
        <v>190</v>
      </c>
      <c r="D14" s="24"/>
      <c r="E14" s="20">
        <v>152</v>
      </c>
      <c r="F14" s="20"/>
      <c r="G14" s="20">
        <v>155</v>
      </c>
      <c r="H14" s="20"/>
      <c r="I14" s="20">
        <v>178</v>
      </c>
      <c r="J14" s="20"/>
      <c r="K14" s="20">
        <v>129</v>
      </c>
      <c r="L14" s="25"/>
      <c r="M14" s="25">
        <v>150</v>
      </c>
      <c r="N14" s="25"/>
      <c r="O14" s="25">
        <v>157</v>
      </c>
      <c r="P14" s="25"/>
      <c r="Q14" s="25">
        <v>222</v>
      </c>
      <c r="R14" s="52"/>
      <c r="S14" s="26">
        <f t="shared" si="0"/>
        <v>1333</v>
      </c>
      <c r="T14" s="49">
        <f t="shared" si="1"/>
        <v>166.625</v>
      </c>
      <c r="U14" s="27">
        <v>39178</v>
      </c>
      <c r="V14" s="32" t="s">
        <v>32</v>
      </c>
      <c r="W14" s="17"/>
      <c r="X14" s="17"/>
      <c r="Y14" s="17"/>
      <c r="Z14" s="17"/>
      <c r="AA14" s="17"/>
      <c r="AB14" s="17"/>
    </row>
    <row r="15" spans="1:28" ht="12.75">
      <c r="A15" s="23">
        <f t="shared" si="2"/>
        <v>13</v>
      </c>
      <c r="B15" s="19" t="s">
        <v>6</v>
      </c>
      <c r="C15" s="24">
        <v>152</v>
      </c>
      <c r="D15" s="24"/>
      <c r="E15" s="20">
        <v>149</v>
      </c>
      <c r="F15" s="20"/>
      <c r="G15" s="20">
        <v>168</v>
      </c>
      <c r="H15" s="20"/>
      <c r="I15" s="20">
        <v>172</v>
      </c>
      <c r="J15" s="20"/>
      <c r="K15" s="20">
        <v>163</v>
      </c>
      <c r="L15" s="25"/>
      <c r="M15" s="25">
        <v>177</v>
      </c>
      <c r="N15" s="25"/>
      <c r="O15" s="25">
        <v>192</v>
      </c>
      <c r="P15" s="25"/>
      <c r="Q15" s="25">
        <v>153</v>
      </c>
      <c r="R15" s="52"/>
      <c r="S15" s="26">
        <f t="shared" si="0"/>
        <v>1326</v>
      </c>
      <c r="T15" s="49">
        <f t="shared" si="1"/>
        <v>165.75</v>
      </c>
      <c r="U15" s="27">
        <v>39178</v>
      </c>
      <c r="V15" s="31" t="s">
        <v>32</v>
      </c>
      <c r="W15" s="17"/>
      <c r="X15" s="17"/>
      <c r="Y15" s="17"/>
      <c r="Z15" s="17"/>
      <c r="AA15" s="17"/>
      <c r="AB15" s="17"/>
    </row>
    <row r="16" spans="1:28" ht="12.75">
      <c r="A16" s="23">
        <f t="shared" si="2"/>
        <v>14</v>
      </c>
      <c r="B16" s="28" t="s">
        <v>18</v>
      </c>
      <c r="C16" s="24">
        <v>178</v>
      </c>
      <c r="D16" s="24"/>
      <c r="E16" s="20">
        <v>136</v>
      </c>
      <c r="F16" s="20"/>
      <c r="G16" s="20">
        <v>156</v>
      </c>
      <c r="H16" s="20"/>
      <c r="I16" s="20">
        <v>153</v>
      </c>
      <c r="J16" s="20"/>
      <c r="K16" s="20">
        <v>127</v>
      </c>
      <c r="L16" s="25"/>
      <c r="M16" s="25">
        <v>207</v>
      </c>
      <c r="N16" s="25"/>
      <c r="O16" s="25">
        <v>203</v>
      </c>
      <c r="P16" s="25"/>
      <c r="Q16" s="25">
        <v>166</v>
      </c>
      <c r="R16" s="52"/>
      <c r="S16" s="26">
        <f t="shared" si="0"/>
        <v>1326</v>
      </c>
      <c r="T16" s="49">
        <f t="shared" si="1"/>
        <v>165.75</v>
      </c>
      <c r="U16" s="27">
        <v>39178</v>
      </c>
      <c r="V16" s="31" t="s">
        <v>32</v>
      </c>
      <c r="W16" s="17"/>
      <c r="X16" s="17"/>
      <c r="Y16" s="17"/>
      <c r="Z16" s="17"/>
      <c r="AA16" s="17"/>
      <c r="AB16" s="17"/>
    </row>
    <row r="17" spans="1:28" ht="12.75">
      <c r="A17" s="23">
        <f t="shared" si="2"/>
        <v>15</v>
      </c>
      <c r="B17" s="19" t="s">
        <v>25</v>
      </c>
      <c r="C17" s="24">
        <v>131</v>
      </c>
      <c r="D17" s="24"/>
      <c r="E17" s="20">
        <v>147</v>
      </c>
      <c r="F17" s="20"/>
      <c r="G17" s="20">
        <v>190</v>
      </c>
      <c r="H17" s="20"/>
      <c r="I17" s="20">
        <v>177</v>
      </c>
      <c r="J17" s="20"/>
      <c r="K17" s="20">
        <v>194</v>
      </c>
      <c r="L17" s="25"/>
      <c r="M17" s="25">
        <v>155</v>
      </c>
      <c r="N17" s="25"/>
      <c r="O17" s="25">
        <v>167</v>
      </c>
      <c r="P17" s="25"/>
      <c r="Q17" s="25">
        <v>154</v>
      </c>
      <c r="R17" s="52"/>
      <c r="S17" s="26">
        <f t="shared" si="0"/>
        <v>1315</v>
      </c>
      <c r="T17" s="49">
        <f t="shared" si="1"/>
        <v>164.375</v>
      </c>
      <c r="U17" s="27">
        <v>39178</v>
      </c>
      <c r="V17" s="32" t="s">
        <v>33</v>
      </c>
      <c r="W17" s="17"/>
      <c r="X17" s="30"/>
      <c r="Y17" s="30"/>
      <c r="Z17" s="30"/>
      <c r="AA17" s="30"/>
      <c r="AB17" s="30"/>
    </row>
    <row r="18" spans="1:28" ht="12.75">
      <c r="A18" s="23">
        <f t="shared" si="2"/>
        <v>16</v>
      </c>
      <c r="B18" s="19" t="s">
        <v>17</v>
      </c>
      <c r="C18" s="24">
        <v>185</v>
      </c>
      <c r="D18" s="24"/>
      <c r="E18" s="20">
        <v>181</v>
      </c>
      <c r="F18" s="20"/>
      <c r="G18" s="20">
        <v>140</v>
      </c>
      <c r="H18" s="20"/>
      <c r="I18" s="20">
        <v>188</v>
      </c>
      <c r="J18" s="20"/>
      <c r="K18" s="20">
        <v>147</v>
      </c>
      <c r="L18" s="25"/>
      <c r="M18" s="25">
        <v>151</v>
      </c>
      <c r="N18" s="25"/>
      <c r="O18" s="25">
        <v>181</v>
      </c>
      <c r="P18" s="25"/>
      <c r="Q18" s="25">
        <v>129</v>
      </c>
      <c r="R18" s="52"/>
      <c r="S18" s="26">
        <f t="shared" si="0"/>
        <v>1302</v>
      </c>
      <c r="T18" s="49">
        <f t="shared" si="1"/>
        <v>162.75</v>
      </c>
      <c r="U18" s="27">
        <v>39178</v>
      </c>
      <c r="V18" s="31" t="s">
        <v>33</v>
      </c>
      <c r="W18" s="17"/>
      <c r="X18" s="30"/>
      <c r="Y18" s="30"/>
      <c r="Z18" s="30"/>
      <c r="AA18" s="30"/>
      <c r="AB18" s="30"/>
    </row>
    <row r="19" spans="1:28" ht="12.75">
      <c r="A19" s="23">
        <f t="shared" si="2"/>
        <v>17</v>
      </c>
      <c r="B19" s="19" t="s">
        <v>5</v>
      </c>
      <c r="C19" s="24">
        <v>181</v>
      </c>
      <c r="D19" s="24"/>
      <c r="E19" s="20">
        <v>139</v>
      </c>
      <c r="F19" s="20"/>
      <c r="G19" s="20">
        <v>160</v>
      </c>
      <c r="H19" s="20"/>
      <c r="I19" s="20">
        <v>165</v>
      </c>
      <c r="J19" s="20"/>
      <c r="K19" s="20">
        <v>165</v>
      </c>
      <c r="L19" s="25"/>
      <c r="M19" s="25">
        <v>168</v>
      </c>
      <c r="N19" s="25"/>
      <c r="O19" s="25">
        <v>154</v>
      </c>
      <c r="P19" s="25"/>
      <c r="Q19" s="25">
        <v>146</v>
      </c>
      <c r="R19" s="52"/>
      <c r="S19" s="26">
        <f t="shared" si="0"/>
        <v>1278</v>
      </c>
      <c r="T19" s="49">
        <f t="shared" si="1"/>
        <v>159.75</v>
      </c>
      <c r="U19" s="27">
        <v>39178</v>
      </c>
      <c r="V19" s="31" t="s">
        <v>32</v>
      </c>
      <c r="W19" s="17"/>
      <c r="X19" s="30"/>
      <c r="Y19" s="30"/>
      <c r="Z19" s="30"/>
      <c r="AA19" s="30"/>
      <c r="AB19" s="30"/>
    </row>
    <row r="20" spans="1:28" ht="12.75">
      <c r="A20" s="23">
        <f t="shared" si="2"/>
        <v>18</v>
      </c>
      <c r="B20" s="28" t="s">
        <v>9</v>
      </c>
      <c r="C20" s="24">
        <v>156</v>
      </c>
      <c r="D20" s="24"/>
      <c r="E20" s="20">
        <v>140</v>
      </c>
      <c r="F20" s="20"/>
      <c r="G20" s="20">
        <v>170</v>
      </c>
      <c r="H20" s="20"/>
      <c r="I20" s="20">
        <v>153</v>
      </c>
      <c r="J20" s="20"/>
      <c r="K20" s="20">
        <v>157</v>
      </c>
      <c r="L20" s="25"/>
      <c r="M20" s="25">
        <v>128</v>
      </c>
      <c r="N20" s="25"/>
      <c r="O20" s="25">
        <v>188</v>
      </c>
      <c r="P20" s="25"/>
      <c r="Q20" s="25">
        <v>175</v>
      </c>
      <c r="R20" s="52"/>
      <c r="S20" s="26">
        <f t="shared" si="0"/>
        <v>1267</v>
      </c>
      <c r="T20" s="49">
        <f t="shared" si="1"/>
        <v>158.375</v>
      </c>
      <c r="U20" s="27">
        <v>39178</v>
      </c>
      <c r="V20" s="32" t="s">
        <v>32</v>
      </c>
      <c r="W20" s="17"/>
      <c r="X20" s="30"/>
      <c r="Y20" s="30"/>
      <c r="Z20" s="30"/>
      <c r="AA20" s="30"/>
      <c r="AB20" s="30"/>
    </row>
    <row r="21" spans="1:28" ht="12.75">
      <c r="A21" s="23">
        <f t="shared" si="2"/>
        <v>19</v>
      </c>
      <c r="B21" s="19" t="s">
        <v>23</v>
      </c>
      <c r="C21" s="24">
        <v>143</v>
      </c>
      <c r="D21" s="24"/>
      <c r="E21" s="20">
        <v>152</v>
      </c>
      <c r="F21" s="20"/>
      <c r="G21" s="20">
        <v>164</v>
      </c>
      <c r="H21" s="20"/>
      <c r="I21" s="20">
        <v>144</v>
      </c>
      <c r="J21" s="20"/>
      <c r="K21" s="20">
        <v>128</v>
      </c>
      <c r="L21" s="25"/>
      <c r="M21" s="25">
        <v>161</v>
      </c>
      <c r="N21" s="25"/>
      <c r="O21" s="25">
        <v>154</v>
      </c>
      <c r="P21" s="25"/>
      <c r="Q21" s="25">
        <v>133</v>
      </c>
      <c r="R21" s="52"/>
      <c r="S21" s="26">
        <f t="shared" si="0"/>
        <v>1179</v>
      </c>
      <c r="T21" s="49">
        <f t="shared" si="1"/>
        <v>147.375</v>
      </c>
      <c r="U21" s="27">
        <v>39178</v>
      </c>
      <c r="V21" s="32" t="s">
        <v>33</v>
      </c>
      <c r="W21" s="17"/>
      <c r="X21" s="30"/>
      <c r="Y21" s="30"/>
      <c r="Z21" s="30"/>
      <c r="AA21" s="30"/>
      <c r="AB21" s="30"/>
    </row>
    <row r="22" spans="1:28" ht="12.75">
      <c r="A22" s="23">
        <f t="shared" si="2"/>
        <v>20</v>
      </c>
      <c r="B22" s="28" t="s">
        <v>16</v>
      </c>
      <c r="C22" s="24">
        <v>149</v>
      </c>
      <c r="D22" s="24"/>
      <c r="E22" s="20">
        <v>138</v>
      </c>
      <c r="F22" s="20"/>
      <c r="G22" s="20">
        <v>137</v>
      </c>
      <c r="H22" s="20"/>
      <c r="I22" s="20">
        <v>160</v>
      </c>
      <c r="J22" s="20"/>
      <c r="K22" s="20">
        <v>128</v>
      </c>
      <c r="L22" s="25"/>
      <c r="M22" s="25">
        <v>132</v>
      </c>
      <c r="N22" s="25"/>
      <c r="O22" s="25">
        <v>164</v>
      </c>
      <c r="P22" s="25"/>
      <c r="Q22" s="25">
        <v>148</v>
      </c>
      <c r="R22" s="52"/>
      <c r="S22" s="26">
        <f t="shared" si="0"/>
        <v>1156</v>
      </c>
      <c r="T22" s="49">
        <f t="shared" si="1"/>
        <v>144.5</v>
      </c>
      <c r="U22" s="27">
        <v>39178</v>
      </c>
      <c r="V22" s="31" t="s">
        <v>32</v>
      </c>
      <c r="W22" s="17"/>
      <c r="X22" s="30"/>
      <c r="Y22" s="30"/>
      <c r="Z22" s="30"/>
      <c r="AA22" s="30"/>
      <c r="AB22" s="30"/>
    </row>
    <row r="23" spans="1:28" ht="12.75">
      <c r="A23" s="23">
        <f t="shared" si="2"/>
        <v>21</v>
      </c>
      <c r="B23" s="19" t="s">
        <v>8</v>
      </c>
      <c r="C23" s="24">
        <v>133</v>
      </c>
      <c r="D23" s="24"/>
      <c r="E23" s="20">
        <v>151</v>
      </c>
      <c r="F23" s="20"/>
      <c r="G23" s="20">
        <v>145</v>
      </c>
      <c r="H23" s="20"/>
      <c r="I23" s="20">
        <v>121</v>
      </c>
      <c r="J23" s="20"/>
      <c r="K23" s="20">
        <v>160</v>
      </c>
      <c r="L23" s="25"/>
      <c r="M23" s="25">
        <v>158</v>
      </c>
      <c r="N23" s="25"/>
      <c r="O23" s="25">
        <v>110</v>
      </c>
      <c r="P23" s="25"/>
      <c r="Q23" s="25">
        <v>123</v>
      </c>
      <c r="R23" s="52"/>
      <c r="S23" s="26">
        <f t="shared" si="0"/>
        <v>1101</v>
      </c>
      <c r="T23" s="49">
        <f t="shared" si="1"/>
        <v>137.625</v>
      </c>
      <c r="U23" s="27">
        <v>39178</v>
      </c>
      <c r="V23" s="31" t="s">
        <v>32</v>
      </c>
      <c r="W23" s="17"/>
      <c r="X23" s="30"/>
      <c r="Y23" s="30"/>
      <c r="Z23" s="30"/>
      <c r="AA23" s="30"/>
      <c r="AB23" s="30"/>
    </row>
    <row r="24" spans="1:28" ht="12.75">
      <c r="A24" s="23">
        <f t="shared" si="2"/>
        <v>22</v>
      </c>
      <c r="B24" s="19" t="s">
        <v>27</v>
      </c>
      <c r="C24" s="24">
        <v>96</v>
      </c>
      <c r="D24" s="24"/>
      <c r="E24" s="20">
        <v>126</v>
      </c>
      <c r="F24" s="20"/>
      <c r="G24" s="20">
        <v>126</v>
      </c>
      <c r="H24" s="20"/>
      <c r="I24" s="20">
        <v>154</v>
      </c>
      <c r="J24" s="20"/>
      <c r="K24" s="20">
        <v>142</v>
      </c>
      <c r="L24" s="25"/>
      <c r="M24" s="25">
        <v>163</v>
      </c>
      <c r="N24" s="25"/>
      <c r="O24" s="25">
        <v>119</v>
      </c>
      <c r="P24" s="25"/>
      <c r="Q24" s="25">
        <v>158</v>
      </c>
      <c r="R24" s="52"/>
      <c r="S24" s="26">
        <f t="shared" si="0"/>
        <v>1084</v>
      </c>
      <c r="T24" s="49">
        <f t="shared" si="1"/>
        <v>135.5</v>
      </c>
      <c r="U24" s="27">
        <v>39178</v>
      </c>
      <c r="V24" s="31" t="s">
        <v>33</v>
      </c>
      <c r="W24" s="17"/>
      <c r="X24" s="30"/>
      <c r="Y24" s="30"/>
      <c r="Z24" s="30"/>
      <c r="AA24" s="30"/>
      <c r="AB24" s="30"/>
    </row>
  </sheetData>
  <conditionalFormatting sqref="C3:R24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3">
      <selection activeCell="A7" sqref="A7"/>
    </sheetView>
  </sheetViews>
  <sheetFormatPr defaultColWidth="9.140625" defaultRowHeight="12.75"/>
  <cols>
    <col min="1" max="1" width="5.00390625" style="2" customWidth="1"/>
    <col min="2" max="2" width="17.140625" style="2" customWidth="1"/>
    <col min="3" max="4" width="6.7109375" style="2" customWidth="1"/>
    <col min="5" max="16384" width="9.140625" style="2" customWidth="1"/>
  </cols>
  <sheetData>
    <row r="1" ht="18">
      <c r="B1" s="10" t="s">
        <v>1</v>
      </c>
    </row>
    <row r="3" spans="1:8" ht="12.75">
      <c r="A3" s="33"/>
      <c r="B3" s="34"/>
      <c r="C3" s="33"/>
      <c r="D3" s="33"/>
      <c r="E3" s="33"/>
      <c r="F3" s="33"/>
      <c r="G3" s="33"/>
      <c r="H3" s="35"/>
    </row>
    <row r="4" spans="1:8" ht="18">
      <c r="A4" s="33"/>
      <c r="B4" s="37" t="s">
        <v>36</v>
      </c>
      <c r="C4" s="33"/>
      <c r="D4" s="33"/>
      <c r="E4" s="33"/>
      <c r="F4" s="33"/>
      <c r="G4" s="33"/>
      <c r="H4" s="35"/>
    </row>
    <row r="5" spans="1:8" ht="12.75">
      <c r="A5" s="38"/>
      <c r="B5" s="34"/>
      <c r="C5" s="33"/>
      <c r="D5" s="33"/>
      <c r="E5" s="33"/>
      <c r="F5" s="33"/>
      <c r="G5" s="33"/>
      <c r="H5" s="35"/>
    </row>
    <row r="6" spans="1:8" ht="13.5" thickBot="1">
      <c r="A6" s="39"/>
      <c r="B6" s="34"/>
      <c r="C6" s="33"/>
      <c r="D6" s="33"/>
      <c r="E6" s="33"/>
      <c r="F6" s="33"/>
      <c r="G6" s="33"/>
      <c r="H6" s="35"/>
    </row>
    <row r="7" spans="1:8" ht="13.5" thickBot="1">
      <c r="A7" s="40"/>
      <c r="B7" s="19" t="s">
        <v>24</v>
      </c>
      <c r="C7" s="40">
        <v>161</v>
      </c>
      <c r="D7" s="60">
        <v>235</v>
      </c>
      <c r="E7" s="42">
        <f>C7+D7</f>
        <v>396</v>
      </c>
      <c r="F7" s="43"/>
      <c r="G7" s="33"/>
      <c r="H7" s="35"/>
    </row>
    <row r="8" spans="1:8" ht="13.5" thickBot="1">
      <c r="A8" s="40"/>
      <c r="B8" s="19" t="s">
        <v>22</v>
      </c>
      <c r="C8" s="40">
        <v>178</v>
      </c>
      <c r="D8" s="60">
        <v>215</v>
      </c>
      <c r="E8" s="42">
        <f>C8+D8</f>
        <v>393</v>
      </c>
      <c r="F8" s="43"/>
      <c r="G8" s="33"/>
      <c r="H8" s="35"/>
    </row>
    <row r="9" spans="1:8" ht="13.5" thickBot="1">
      <c r="A9" s="40">
        <v>7</v>
      </c>
      <c r="B9" s="19" t="s">
        <v>12</v>
      </c>
      <c r="C9" s="40">
        <v>170</v>
      </c>
      <c r="D9" s="40">
        <v>198</v>
      </c>
      <c r="E9" s="42">
        <f>C9+D9</f>
        <v>368</v>
      </c>
      <c r="F9" s="43"/>
      <c r="G9" s="33"/>
      <c r="H9" s="35"/>
    </row>
    <row r="10" spans="1:8" ht="13.5" thickBot="1">
      <c r="A10" s="40">
        <v>8</v>
      </c>
      <c r="B10" s="19" t="s">
        <v>10</v>
      </c>
      <c r="C10" s="40">
        <v>133</v>
      </c>
      <c r="D10" s="40">
        <v>168</v>
      </c>
      <c r="E10" s="42">
        <f>C10+D10</f>
        <v>301</v>
      </c>
      <c r="F10" s="43"/>
      <c r="G10" s="33"/>
      <c r="H10" s="35"/>
    </row>
    <row r="11" spans="1:8" ht="12.75">
      <c r="A11" s="46"/>
      <c r="B11" s="47"/>
      <c r="C11" s="46"/>
      <c r="D11" s="46"/>
      <c r="E11" s="43"/>
      <c r="F11" s="43"/>
      <c r="G11" s="33"/>
      <c r="H11" s="35"/>
    </row>
    <row r="12" spans="1:8" ht="18">
      <c r="A12" s="46"/>
      <c r="B12" s="37" t="s">
        <v>37</v>
      </c>
      <c r="C12" s="46"/>
      <c r="D12" s="46"/>
      <c r="E12" s="43"/>
      <c r="F12" s="43"/>
      <c r="G12" s="33"/>
      <c r="H12" s="35"/>
    </row>
    <row r="13" spans="1:8" ht="13.5" thickBot="1">
      <c r="A13" s="33"/>
      <c r="B13" s="34"/>
      <c r="C13" s="33"/>
      <c r="D13" s="33"/>
      <c r="E13" s="33"/>
      <c r="F13" s="33"/>
      <c r="G13" s="33"/>
      <c r="H13" s="35"/>
    </row>
    <row r="14" spans="1:8" ht="13.5" thickBot="1">
      <c r="A14" s="40"/>
      <c r="B14" s="19" t="s">
        <v>14</v>
      </c>
      <c r="C14" s="59">
        <v>228</v>
      </c>
      <c r="D14" s="40">
        <v>180</v>
      </c>
      <c r="E14" s="42">
        <f>C14+D14</f>
        <v>408</v>
      </c>
      <c r="F14" s="43"/>
      <c r="G14" s="33"/>
      <c r="H14" s="35"/>
    </row>
    <row r="15" spans="1:8" ht="13.5" thickBot="1">
      <c r="A15" s="40"/>
      <c r="B15" s="19" t="s">
        <v>24</v>
      </c>
      <c r="C15" s="59">
        <v>223</v>
      </c>
      <c r="D15" s="40">
        <v>167</v>
      </c>
      <c r="E15" s="42">
        <f>C15+D15</f>
        <v>390</v>
      </c>
      <c r="F15" s="43"/>
      <c r="G15" s="33"/>
      <c r="H15" s="35"/>
    </row>
    <row r="16" spans="1:8" ht="13.5" thickBot="1">
      <c r="A16" s="40">
        <v>5</v>
      </c>
      <c r="B16" s="19" t="s">
        <v>20</v>
      </c>
      <c r="C16" s="40">
        <v>176</v>
      </c>
      <c r="D16" s="40">
        <v>166</v>
      </c>
      <c r="E16" s="42">
        <f>C16+D16</f>
        <v>342</v>
      </c>
      <c r="F16" s="43"/>
      <c r="G16" s="33"/>
      <c r="H16" s="35"/>
    </row>
    <row r="17" spans="1:8" ht="13.5" thickBot="1">
      <c r="A17" s="40">
        <v>6</v>
      </c>
      <c r="B17" s="19" t="s">
        <v>22</v>
      </c>
      <c r="C17" s="40">
        <v>192</v>
      </c>
      <c r="D17" s="40">
        <v>145</v>
      </c>
      <c r="E17" s="42">
        <f>C17+D17</f>
        <v>337</v>
      </c>
      <c r="F17" s="43"/>
      <c r="G17" s="33"/>
      <c r="H17" s="35"/>
    </row>
    <row r="18" spans="1:8" ht="12.75">
      <c r="A18" s="35"/>
      <c r="B18" s="35"/>
      <c r="C18" s="35"/>
      <c r="D18" s="35"/>
      <c r="E18" s="35"/>
      <c r="F18" s="35"/>
      <c r="G18" s="35"/>
      <c r="H18" s="35"/>
    </row>
    <row r="19" spans="1:8" ht="18">
      <c r="A19" s="33"/>
      <c r="B19" s="37" t="s">
        <v>38</v>
      </c>
      <c r="C19" s="33"/>
      <c r="D19" s="33"/>
      <c r="E19" s="33"/>
      <c r="F19" s="33"/>
      <c r="H19" s="35"/>
    </row>
    <row r="20" spans="1:8" ht="13.5" thickBot="1">
      <c r="A20" s="33"/>
      <c r="B20" s="34"/>
      <c r="C20" s="33"/>
      <c r="D20" s="33"/>
      <c r="E20" s="33"/>
      <c r="F20" s="44"/>
      <c r="G20" s="45"/>
      <c r="H20" s="35"/>
    </row>
    <row r="21" spans="1:8" ht="13.5" thickBot="1">
      <c r="A21" s="40"/>
      <c r="B21" s="19" t="s">
        <v>11</v>
      </c>
      <c r="C21" s="40">
        <v>183</v>
      </c>
      <c r="D21" s="60">
        <v>289</v>
      </c>
      <c r="E21" s="42">
        <f>C21+D21</f>
        <v>472</v>
      </c>
      <c r="F21" s="43"/>
      <c r="G21" s="33"/>
      <c r="H21" s="35"/>
    </row>
    <row r="22" spans="1:8" ht="13.5" thickBot="1">
      <c r="A22" s="40"/>
      <c r="B22" s="19" t="s">
        <v>14</v>
      </c>
      <c r="C22" s="40">
        <v>189</v>
      </c>
      <c r="D22" s="60">
        <v>207</v>
      </c>
      <c r="E22" s="42">
        <f>C22+D22</f>
        <v>396</v>
      </c>
      <c r="F22" s="63" t="s">
        <v>48</v>
      </c>
      <c r="G22" s="33"/>
      <c r="H22" s="35"/>
    </row>
    <row r="23" spans="1:8" ht="13.5" thickBot="1">
      <c r="A23" s="40"/>
      <c r="B23" s="19" t="s">
        <v>24</v>
      </c>
      <c r="C23" s="40">
        <v>180</v>
      </c>
      <c r="D23" s="59">
        <v>216</v>
      </c>
      <c r="E23" s="42">
        <f>C23+D23</f>
        <v>396</v>
      </c>
      <c r="F23" s="63">
        <v>6</v>
      </c>
      <c r="G23" s="33"/>
      <c r="H23" s="35"/>
    </row>
    <row r="24" spans="1:8" ht="13.5" thickBot="1">
      <c r="A24" s="40"/>
      <c r="B24" s="19" t="s">
        <v>4</v>
      </c>
      <c r="C24" s="40">
        <v>166</v>
      </c>
      <c r="D24" s="40">
        <v>167</v>
      </c>
      <c r="E24" s="42">
        <f>C24+D24</f>
        <v>333</v>
      </c>
      <c r="F24" s="43"/>
      <c r="G24" s="33"/>
      <c r="H24" s="35"/>
    </row>
    <row r="25" spans="1:8" ht="12.75">
      <c r="A25" s="33"/>
      <c r="B25" s="34"/>
      <c r="C25" s="33"/>
      <c r="D25" s="33"/>
      <c r="E25" s="33"/>
      <c r="F25" s="33"/>
      <c r="G25" s="33"/>
      <c r="H25" s="35"/>
    </row>
    <row r="26" spans="1:8" ht="18">
      <c r="A26" s="35"/>
      <c r="B26" s="37" t="s">
        <v>42</v>
      </c>
      <c r="C26" s="35"/>
      <c r="D26" s="35"/>
      <c r="E26" s="35"/>
      <c r="F26" s="35"/>
      <c r="G26" s="35"/>
      <c r="H26" s="35"/>
    </row>
    <row r="27" spans="1:8" ht="12.75">
      <c r="A27" s="36"/>
      <c r="B27" s="34"/>
      <c r="C27" s="33"/>
      <c r="D27" s="33"/>
      <c r="E27" s="33"/>
      <c r="F27" s="33"/>
      <c r="H27" s="35"/>
    </row>
    <row r="28" spans="1:8" ht="13.5" thickBot="1">
      <c r="A28" s="33"/>
      <c r="B28" s="36" t="s">
        <v>39</v>
      </c>
      <c r="C28" s="33"/>
      <c r="D28" s="33"/>
      <c r="E28" s="33"/>
      <c r="F28" s="35"/>
      <c r="G28" s="33"/>
      <c r="H28" s="35"/>
    </row>
    <row r="29" spans="1:8" ht="13.5" thickBot="1">
      <c r="A29" s="40">
        <v>1</v>
      </c>
      <c r="B29" s="19" t="s">
        <v>11</v>
      </c>
      <c r="C29" s="40">
        <v>184</v>
      </c>
      <c r="D29" s="60">
        <v>204</v>
      </c>
      <c r="E29" s="42">
        <f>C29+D29</f>
        <v>388</v>
      </c>
      <c r="F29" s="36"/>
      <c r="H29" s="35"/>
    </row>
    <row r="30" spans="1:8" ht="13.5" thickBot="1">
      <c r="A30" s="40">
        <v>2</v>
      </c>
      <c r="B30" s="19" t="s">
        <v>14</v>
      </c>
      <c r="C30" s="40">
        <v>184</v>
      </c>
      <c r="D30" s="41">
        <v>187</v>
      </c>
      <c r="E30" s="42">
        <f>C30+D30</f>
        <v>371</v>
      </c>
      <c r="F30" s="36"/>
      <c r="H30" s="35"/>
    </row>
    <row r="31" spans="1:8" ht="12.75">
      <c r="A31" s="46"/>
      <c r="B31" s="47"/>
      <c r="C31" s="46"/>
      <c r="D31" s="46"/>
      <c r="E31" s="43"/>
      <c r="F31" s="35"/>
      <c r="G31" s="36"/>
      <c r="H31" s="35"/>
    </row>
    <row r="32" spans="1:8" ht="13.5" thickBot="1">
      <c r="A32" s="33"/>
      <c r="B32" s="36" t="s">
        <v>40</v>
      </c>
      <c r="C32" s="33"/>
      <c r="D32" s="33"/>
      <c r="E32" s="33"/>
      <c r="F32" s="35"/>
      <c r="G32" s="36"/>
      <c r="H32" s="35"/>
    </row>
    <row r="33" spans="1:8" ht="13.5" thickBot="1">
      <c r="A33" s="40">
        <v>3</v>
      </c>
      <c r="B33" s="19" t="s">
        <v>4</v>
      </c>
      <c r="C33" s="59">
        <v>212</v>
      </c>
      <c r="D33" s="41">
        <v>170</v>
      </c>
      <c r="E33" s="42">
        <f>C33+D33</f>
        <v>382</v>
      </c>
      <c r="F33" s="36"/>
      <c r="H33" s="35"/>
    </row>
    <row r="34" spans="1:8" ht="13.5" thickBot="1">
      <c r="A34" s="40">
        <v>4</v>
      </c>
      <c r="B34" s="19" t="s">
        <v>24</v>
      </c>
      <c r="C34" s="40">
        <v>171</v>
      </c>
      <c r="D34" s="41">
        <v>181</v>
      </c>
      <c r="E34" s="42">
        <f>C34+D34</f>
        <v>352</v>
      </c>
      <c r="F34" s="36"/>
      <c r="H34" s="35"/>
    </row>
    <row r="35" spans="1:8" ht="12.75">
      <c r="A35" s="35"/>
      <c r="B35" s="35"/>
      <c r="C35" s="35"/>
      <c r="D35" s="35"/>
      <c r="E35" s="35"/>
      <c r="F35" s="35"/>
      <c r="G35" s="35"/>
      <c r="H35" s="35"/>
    </row>
    <row r="36" spans="1:8" ht="12.75">
      <c r="A36" s="35"/>
      <c r="B36" s="34"/>
      <c r="C36" s="35"/>
      <c r="D36" s="35"/>
      <c r="E36" s="35"/>
      <c r="F36" s="35"/>
      <c r="G36" s="35"/>
      <c r="H36" s="35"/>
    </row>
    <row r="37" spans="1:8" ht="12.75">
      <c r="A37" s="35"/>
      <c r="B37" s="34"/>
      <c r="C37" s="35"/>
      <c r="D37" s="35"/>
      <c r="E37" s="35"/>
      <c r="F37" s="35"/>
      <c r="G37" s="35"/>
      <c r="H37" s="35"/>
    </row>
    <row r="38" spans="1:8" ht="12.75">
      <c r="A38" s="35"/>
      <c r="B38" s="34" t="s">
        <v>47</v>
      </c>
      <c r="C38" s="35"/>
      <c r="D38" s="34" t="s">
        <v>43</v>
      </c>
      <c r="E38" s="35"/>
      <c r="F38" s="35"/>
      <c r="G38" s="35"/>
      <c r="H38" s="35"/>
    </row>
    <row r="39" spans="2:8" ht="12.75">
      <c r="B39" s="61"/>
      <c r="C39" s="35"/>
      <c r="D39" s="47"/>
      <c r="G39" s="35"/>
      <c r="H39" s="35"/>
    </row>
    <row r="40" spans="1:8" ht="12.75">
      <c r="A40" s="36" t="s">
        <v>44</v>
      </c>
      <c r="B40" s="62" t="s">
        <v>11</v>
      </c>
      <c r="C40" s="36" t="s">
        <v>44</v>
      </c>
      <c r="D40" s="62" t="s">
        <v>7</v>
      </c>
      <c r="G40" s="35"/>
      <c r="H40" s="35"/>
    </row>
    <row r="41" spans="1:8" ht="12.75">
      <c r="A41" s="36" t="s">
        <v>45</v>
      </c>
      <c r="B41" s="62" t="s">
        <v>14</v>
      </c>
      <c r="C41" s="36" t="s">
        <v>45</v>
      </c>
      <c r="D41" s="62" t="s">
        <v>18</v>
      </c>
      <c r="G41" s="35"/>
      <c r="H41" s="35"/>
    </row>
    <row r="42" spans="1:8" ht="12.75">
      <c r="A42" s="36" t="s">
        <v>46</v>
      </c>
      <c r="B42" s="62" t="s">
        <v>4</v>
      </c>
      <c r="C42" s="36" t="s">
        <v>46</v>
      </c>
      <c r="D42" s="62" t="s">
        <v>9</v>
      </c>
      <c r="G42" s="35"/>
      <c r="H42" s="35"/>
    </row>
    <row r="43" spans="1:8" ht="12.75">
      <c r="A43" s="35"/>
      <c r="B43" s="34"/>
      <c r="C43" s="35"/>
      <c r="D43" s="35"/>
      <c r="G43" s="35"/>
      <c r="H43" s="35"/>
    </row>
    <row r="44" spans="1:8" ht="12.75">
      <c r="A44" s="35"/>
      <c r="B44" s="34"/>
      <c r="C44" s="35"/>
      <c r="D44" s="35"/>
      <c r="E44" s="35"/>
      <c r="F44" s="35"/>
      <c r="G44" s="35"/>
      <c r="H44" s="35"/>
    </row>
    <row r="45" spans="1:8" ht="12.75">
      <c r="A45" s="35"/>
      <c r="B45" s="34"/>
      <c r="C45" s="35"/>
      <c r="D45" s="35"/>
      <c r="E45" s="35"/>
      <c r="F45" s="35"/>
      <c r="G45" s="35"/>
      <c r="H45" s="35"/>
    </row>
    <row r="46" spans="1:8" ht="12.75">
      <c r="A46" s="35"/>
      <c r="B46" s="34"/>
      <c r="C46" s="35"/>
      <c r="D46" s="35"/>
      <c r="E46" s="35"/>
      <c r="F46" s="35"/>
      <c r="G46" s="35"/>
      <c r="H46" s="35"/>
    </row>
    <row r="47" spans="1:8" ht="12.75">
      <c r="A47" s="35"/>
      <c r="B47" s="34"/>
      <c r="C47" s="35"/>
      <c r="D47" s="35"/>
      <c r="E47" s="35"/>
      <c r="F47" s="35"/>
      <c r="G47" s="35"/>
      <c r="H47" s="35"/>
    </row>
    <row r="48" spans="1:8" ht="12.75">
      <c r="A48" s="35"/>
      <c r="B48" s="34"/>
      <c r="C48" s="35"/>
      <c r="D48" s="35"/>
      <c r="E48" s="35"/>
      <c r="F48" s="35"/>
      <c r="G48" s="35"/>
      <c r="H48" s="35"/>
    </row>
    <row r="49" spans="1:8" ht="12.75">
      <c r="A49" s="35"/>
      <c r="B49" s="34"/>
      <c r="C49" s="35"/>
      <c r="D49" s="35"/>
      <c r="E49" s="35"/>
      <c r="F49" s="35"/>
      <c r="G49" s="35"/>
      <c r="H49" s="35"/>
    </row>
    <row r="50" spans="1:8" ht="12.75">
      <c r="A50" s="35"/>
      <c r="B50" s="34"/>
      <c r="C50" s="35"/>
      <c r="D50" s="35"/>
      <c r="E50" s="35"/>
      <c r="F50" s="35"/>
      <c r="G50" s="35"/>
      <c r="H50" s="3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5" sqref="A5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18.57421875" style="2" customWidth="1"/>
    <col min="9" max="16384" width="9.140625" style="2" customWidth="1"/>
  </cols>
  <sheetData>
    <row r="1" ht="18">
      <c r="A1" s="1" t="s">
        <v>1</v>
      </c>
    </row>
    <row r="2" spans="1:8" ht="18">
      <c r="A2" s="1"/>
      <c r="H2" s="3" t="s">
        <v>2</v>
      </c>
    </row>
    <row r="4" spans="2:5" ht="12.75">
      <c r="B4" s="2" t="s">
        <v>19</v>
      </c>
      <c r="E4" s="2" t="s">
        <v>3</v>
      </c>
    </row>
    <row r="5" spans="1:5" ht="12.75">
      <c r="A5" s="4">
        <v>1</v>
      </c>
      <c r="B5" s="5" t="s">
        <v>4</v>
      </c>
      <c r="D5" s="4">
        <v>1</v>
      </c>
      <c r="E5" s="5" t="s">
        <v>7</v>
      </c>
    </row>
    <row r="6" spans="1:5" ht="12.75">
      <c r="A6" s="4">
        <f>A5+1</f>
        <v>2</v>
      </c>
      <c r="B6" s="5" t="s">
        <v>6</v>
      </c>
      <c r="D6" s="4">
        <f>D5+1</f>
        <v>2</v>
      </c>
      <c r="E6" s="5" t="s">
        <v>8</v>
      </c>
    </row>
    <row r="7" spans="1:5" ht="12.75">
      <c r="A7" s="4">
        <f aca="true" t="shared" si="0" ref="A7:A16">A6+1</f>
        <v>3</v>
      </c>
      <c r="B7" s="5" t="s">
        <v>13</v>
      </c>
      <c r="D7" s="4">
        <f aca="true" t="shared" si="1" ref="D7:D16">D6+1</f>
        <v>3</v>
      </c>
      <c r="E7" s="5" t="s">
        <v>9</v>
      </c>
    </row>
    <row r="8" spans="1:5" ht="12.75">
      <c r="A8" s="4">
        <f t="shared" si="0"/>
        <v>4</v>
      </c>
      <c r="B8" s="5" t="s">
        <v>20</v>
      </c>
      <c r="D8" s="4">
        <f t="shared" si="1"/>
        <v>4</v>
      </c>
      <c r="E8" s="5" t="s">
        <v>10</v>
      </c>
    </row>
    <row r="9" spans="1:5" ht="12.75">
      <c r="A9" s="4">
        <f t="shared" si="0"/>
        <v>5</v>
      </c>
      <c r="B9" s="5" t="s">
        <v>21</v>
      </c>
      <c r="D9" s="4">
        <f t="shared" si="1"/>
        <v>5</v>
      </c>
      <c r="E9" s="5" t="s">
        <v>11</v>
      </c>
    </row>
    <row r="10" spans="1:5" ht="12.75">
      <c r="A10" s="4">
        <f t="shared" si="0"/>
        <v>6</v>
      </c>
      <c r="B10" s="5" t="s">
        <v>22</v>
      </c>
      <c r="D10" s="4">
        <f t="shared" si="1"/>
        <v>6</v>
      </c>
      <c r="E10" s="5" t="s">
        <v>12</v>
      </c>
    </row>
    <row r="11" spans="1:5" ht="12.75">
      <c r="A11" s="4">
        <f t="shared" si="0"/>
        <v>7</v>
      </c>
      <c r="B11" s="5" t="s">
        <v>23</v>
      </c>
      <c r="D11" s="4">
        <f t="shared" si="1"/>
        <v>7</v>
      </c>
      <c r="E11" s="5" t="s">
        <v>14</v>
      </c>
    </row>
    <row r="12" spans="1:5" ht="12.75">
      <c r="A12" s="4">
        <f t="shared" si="0"/>
        <v>8</v>
      </c>
      <c r="B12" s="5" t="s">
        <v>24</v>
      </c>
      <c r="D12" s="4">
        <f t="shared" si="1"/>
        <v>8</v>
      </c>
      <c r="E12" s="5" t="s">
        <v>5</v>
      </c>
    </row>
    <row r="13" spans="1:5" ht="12.75">
      <c r="A13" s="4">
        <f t="shared" si="0"/>
        <v>9</v>
      </c>
      <c r="B13" s="5" t="s">
        <v>25</v>
      </c>
      <c r="D13" s="4">
        <f t="shared" si="1"/>
        <v>9</v>
      </c>
      <c r="E13" s="5" t="s">
        <v>15</v>
      </c>
    </row>
    <row r="14" spans="1:5" ht="12.75">
      <c r="A14" s="4">
        <f t="shared" si="0"/>
        <v>10</v>
      </c>
      <c r="B14" s="5" t="s">
        <v>27</v>
      </c>
      <c r="D14" s="4">
        <f t="shared" si="1"/>
        <v>10</v>
      </c>
      <c r="E14" s="5" t="s">
        <v>16</v>
      </c>
    </row>
    <row r="15" spans="1:5" ht="12.75">
      <c r="A15" s="4">
        <f t="shared" si="0"/>
        <v>11</v>
      </c>
      <c r="B15" s="5"/>
      <c r="D15" s="4">
        <f t="shared" si="1"/>
        <v>11</v>
      </c>
      <c r="E15" s="5" t="s">
        <v>17</v>
      </c>
    </row>
    <row r="16" spans="1:5" ht="12.75">
      <c r="A16" s="4">
        <f t="shared" si="0"/>
        <v>12</v>
      </c>
      <c r="B16" s="5"/>
      <c r="D16" s="4">
        <f t="shared" si="1"/>
        <v>12</v>
      </c>
      <c r="E16" s="5" t="s">
        <v>18</v>
      </c>
    </row>
    <row r="21" spans="2:8" ht="12.75">
      <c r="B21" s="6" t="s">
        <v>0</v>
      </c>
      <c r="E21" s="8" t="s">
        <v>26</v>
      </c>
      <c r="G21" s="7"/>
      <c r="H21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 </cp:lastModifiedBy>
  <dcterms:created xsi:type="dcterms:W3CDTF">2007-03-07T10:06:49Z</dcterms:created>
  <dcterms:modified xsi:type="dcterms:W3CDTF">2007-04-06T15:45:09Z</dcterms:modified>
  <cp:category/>
  <cp:version/>
  <cp:contentType/>
  <cp:contentStatus/>
</cp:coreProperties>
</file>